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hu0bbrk\Desktop\Gyűjtő\"/>
    </mc:Choice>
  </mc:AlternateContent>
  <xr:revisionPtr revIDLastSave="0" documentId="10_ncr:100000_{6A4BBA09-7746-4E16-A8F3-A4C22B8B0AFD}" xr6:coauthVersionLast="31" xr6:coauthVersionMax="31" xr10:uidLastSave="{00000000-0000-0000-0000-000000000000}"/>
  <bookViews>
    <workbookView xWindow="0" yWindow="0" windowWidth="25200" windowHeight="11685" xr2:uid="{00000000-000D-0000-FFFF-FFFF00000000}"/>
  </bookViews>
  <sheets>
    <sheet name="Költségbecslés" sheetId="1" r:id="rId1"/>
    <sheet name="Vendégek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C49" i="1"/>
  <c r="D49" i="1"/>
  <c r="B49" i="1"/>
  <c r="C41" i="1"/>
  <c r="D28" i="1"/>
  <c r="D29" i="1"/>
  <c r="C5" i="1"/>
  <c r="C3" i="1" s="1"/>
  <c r="D12" i="1"/>
  <c r="C12" i="1"/>
  <c r="B12" i="1"/>
  <c r="H1" i="1" l="1"/>
  <c r="B6" i="1" s="1"/>
  <c r="B9" i="1" l="1"/>
  <c r="D7" i="1"/>
  <c r="B47" i="1"/>
  <c r="B41" i="1" s="1"/>
  <c r="B7" i="1"/>
  <c r="B28" i="1"/>
  <c r="D8" i="1"/>
  <c r="B29" i="1"/>
  <c r="D27" i="1"/>
  <c r="B27" i="1"/>
  <c r="D9" i="1"/>
  <c r="D6" i="1"/>
  <c r="D47" i="1"/>
  <c r="D41" i="1" s="1"/>
  <c r="B8" i="1"/>
  <c r="C24" i="1"/>
  <c r="B26" i="1"/>
  <c r="B25" i="1"/>
  <c r="B5" i="1" l="1"/>
  <c r="D5" i="1"/>
  <c r="D24" i="1"/>
  <c r="B24" i="1"/>
  <c r="D3" i="1" l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Bartók, Bernadett</author>
  </authors>
  <commentList>
    <comment ref="B1" authorId="0" shapeId="0" xr:uid="{9199F643-2F23-41C8-A084-77448AEB2124}">
      <text>
        <r>
          <rPr>
            <sz val="9"/>
            <color indexed="81"/>
            <rFont val="Tahoma"/>
            <family val="2"/>
            <charset val="238"/>
          </rPr>
          <t>A kutatások alapján átlag nagyjából ennyibe kerül.</t>
        </r>
      </text>
    </comment>
    <comment ref="C1" authorId="0" shapeId="0" xr:uid="{6C425A58-9C0E-4E4B-8331-7B08A4C30A6C}">
      <text>
        <r>
          <rPr>
            <b/>
            <sz val="9"/>
            <color indexed="81"/>
            <rFont val="Tahoma"/>
            <family val="2"/>
            <charset val="238"/>
          </rPr>
          <t>Úgy gondolod, hogy neked ennyiért érné meg, vagyis ennyit szeretnél költeni rá.</t>
        </r>
      </text>
    </comment>
    <comment ref="D1" authorId="0" shapeId="0" xr:uid="{C53BEC69-A7AB-449C-89C3-5B7B4EF62732}">
      <text>
        <r>
          <rPr>
            <b/>
            <sz val="9"/>
            <color indexed="81"/>
            <rFont val="Tahoma"/>
            <family val="2"/>
            <charset val="238"/>
          </rPr>
          <t>Ennyit költöttél.</t>
        </r>
      </text>
    </comment>
    <comment ref="H1" authorId="0" shapeId="0" xr:uid="{567B8E70-F752-4E1F-93B5-403820B83B18}">
      <text>
        <r>
          <rPr>
            <b/>
            <sz val="9"/>
            <color indexed="81"/>
            <rFont val="Tahoma"/>
            <family val="2"/>
            <charset val="238"/>
          </rPr>
          <t>Itt veszem a vendégek 90%-át. Neked nem kell ezzel számolni.</t>
        </r>
      </text>
    </comment>
    <comment ref="B6" authorId="0" shapeId="0" xr:uid="{B10EBA96-F59E-4D8D-8E0D-353FC044CB1A}">
      <text>
        <r>
          <rPr>
            <b/>
            <sz val="9"/>
            <color indexed="81"/>
            <rFont val="Tahoma"/>
            <family val="2"/>
            <charset val="238"/>
          </rPr>
          <t>Kettővel el kell osztani a vendégek számát, mert átlagban párban jönnek. Neked már nincs dolgod ezzel, a képlet tartalmazza.</t>
        </r>
      </text>
    </comment>
  </commentList>
</comments>
</file>

<file path=xl/sharedStrings.xml><?xml version="1.0" encoding="utf-8"?>
<sst xmlns="http://schemas.openxmlformats.org/spreadsheetml/2006/main" count="64" uniqueCount="57">
  <si>
    <t>tényleges költés</t>
  </si>
  <si>
    <t>tervköltség</t>
  </si>
  <si>
    <t>Meghívó</t>
  </si>
  <si>
    <t>Menükártya</t>
  </si>
  <si>
    <t>Ültetőkártya</t>
  </si>
  <si>
    <t>Köszönőkártya</t>
  </si>
  <si>
    <t>KÖLTSÉGTERVEZÉS</t>
  </si>
  <si>
    <t>becsült átlagár</t>
  </si>
  <si>
    <t>Vendégek tájékoztatása</t>
  </si>
  <si>
    <t>Ültetés tábla</t>
  </si>
  <si>
    <t>Ruházat</t>
  </si>
  <si>
    <t>Menyasszonyi ruha</t>
  </si>
  <si>
    <t>Fátyol</t>
  </si>
  <si>
    <t>Menyasszonyi cipő</t>
  </si>
  <si>
    <t>Menyecske ruha</t>
  </si>
  <si>
    <t>Menyecske cipő</t>
  </si>
  <si>
    <t>Vőlegény öltöny</t>
  </si>
  <si>
    <t>Vőlegény ing</t>
  </si>
  <si>
    <t>Vőlegény kiegészítők (nyakkendő, mandzsetta, stb.)</t>
  </si>
  <si>
    <t>Menyasszony kiegészítők (harisnyakötő, hajdísz, stb.)</t>
  </si>
  <si>
    <t>Dekoráció</t>
  </si>
  <si>
    <t>Menyasszonyi csokor</t>
  </si>
  <si>
    <t>Templomi díszlet</t>
  </si>
  <si>
    <t>Polgári terem díszlet</t>
  </si>
  <si>
    <t>Koszorúslány ruha</t>
  </si>
  <si>
    <t>Vacsoraterem díszlet</t>
  </si>
  <si>
    <t>Asztaldíszek</t>
  </si>
  <si>
    <t>Székhuzatok</t>
  </si>
  <si>
    <t>Szolgáltatók</t>
  </si>
  <si>
    <t>DJ / zenekar</t>
  </si>
  <si>
    <t>Esküvői torta</t>
  </si>
  <si>
    <t>Fényképész</t>
  </si>
  <si>
    <t>Terembérlés</t>
  </si>
  <si>
    <t>Polgári szertartás, házasságkötő</t>
  </si>
  <si>
    <t>Fodrász</t>
  </si>
  <si>
    <t>Sminkes</t>
  </si>
  <si>
    <t>Kozmetikus / manikűrös</t>
  </si>
  <si>
    <t>Táncoktatás</t>
  </si>
  <si>
    <t>Videós</t>
  </si>
  <si>
    <t>Összköltség</t>
  </si>
  <si>
    <t>Egyéb</t>
  </si>
  <si>
    <t>Ajándék a szülőnek</t>
  </si>
  <si>
    <t>Útiköltség</t>
  </si>
  <si>
    <t>Karikagyűrűk (2 db)</t>
  </si>
  <si>
    <t>Vőfély / ceremóniamester</t>
  </si>
  <si>
    <t>Vacsora</t>
  </si>
  <si>
    <t>Italozás a vacsora alatt, után</t>
  </si>
  <si>
    <t>Szállás</t>
  </si>
  <si>
    <t>Esküvői honlap</t>
  </si>
  <si>
    <t>becsült átlagár / darab</t>
  </si>
  <si>
    <t>Kellékek a játékhoz</t>
  </si>
  <si>
    <t>Vendégek száma:</t>
  </si>
  <si>
    <t>Itt töltsd ki a darabáras költségeket:</t>
  </si>
  <si>
    <t>Vezetéknév</t>
  </si>
  <si>
    <t>Keresztnév</t>
  </si>
  <si>
    <t>Menyasszony ismerőse</t>
  </si>
  <si>
    <t>Vőlegény ismerőse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</si>
</sst>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\ &quot;Ft&quot;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2"/>
      <color theme="0"/>
      <name val="Tahoma"/>
      <family val="2"/>
    </font>
    <font>
      <b/>
      <sz val="16"/>
      <color theme="0"/>
      <name val="Tahoma"/>
      <family val="2"/>
    </font>
    <font>
      <b/>
      <sz val="12"/>
      <color theme="0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4D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/>
    <xf numFmtId="0" fontId="6" fillId="0" borderId="0" xfId="0" applyFon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7" fillId="2" borderId="0" xfId="0" applyFont="1" applyFill="1" applyBorder="1" applyAlignment="1">
      <alignment horizontal="left" vertical="center"/>
    </xf>
    <xf numFmtId="169" fontId="8" fillId="2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center"/>
    </xf>
    <xf numFmtId="169" fontId="3" fillId="4" borderId="0" xfId="0" applyNumberFormat="1" applyFont="1" applyFill="1" applyBorder="1" applyAlignment="1">
      <alignment horizontal="center"/>
    </xf>
    <xf numFmtId="169" fontId="3" fillId="3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169" fontId="8" fillId="2" borderId="3" xfId="0" applyNumberFormat="1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43">
    <dxf>
      <fill>
        <patternFill>
          <bgColor rgb="FFFF0000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5" tint="-0.499984740745262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E2F4D0"/>
      <color rgb="FFC5E8A2"/>
      <color rgb="FF194B32"/>
      <color rgb="FF33BECD"/>
      <color rgb="FFC5A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85724</xdr:rowOff>
    </xdr:from>
    <xdr:to>
      <xdr:col>13</xdr:col>
      <xdr:colOff>495300</xdr:colOff>
      <xdr:row>16</xdr:row>
      <xdr:rowOff>161924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7726A8E9-4D47-4046-AE71-80EE78CC1E02}"/>
            </a:ext>
          </a:extLst>
        </xdr:cNvPr>
        <xdr:cNvSpPr/>
      </xdr:nvSpPr>
      <xdr:spPr>
        <a:xfrm>
          <a:off x="12258674" y="628649"/>
          <a:ext cx="4572001" cy="2905125"/>
        </a:xfrm>
        <a:prstGeom prst="wedgeEllipseCallout">
          <a:avLst>
            <a:gd name="adj1" fmla="val -45722"/>
            <a:gd name="adj2" fmla="val 49943"/>
          </a:avLst>
        </a:prstGeom>
        <a:solidFill>
          <a:srgbClr val="33CCCC"/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400">
              <a:solidFill>
                <a:schemeClr val="bg1"/>
              </a:solidFill>
            </a:rPr>
            <a:t>Segítség</a:t>
          </a:r>
          <a:r>
            <a:rPr lang="hu-HU" sz="1400" baseline="0">
              <a:solidFill>
                <a:schemeClr val="bg1"/>
              </a:solidFill>
            </a:rPr>
            <a:t> a kitöltéshez</a:t>
          </a:r>
          <a:r>
            <a:rPr lang="hu-HU" sz="1400">
              <a:solidFill>
                <a:schemeClr val="bg1"/>
              </a:solidFill>
            </a:rPr>
            <a:t>: </a:t>
          </a:r>
        </a:p>
        <a:p>
          <a:pPr algn="l"/>
          <a:r>
            <a:rPr lang="hu-HU" sz="1400">
              <a:solidFill>
                <a:schemeClr val="bg1"/>
              </a:solidFill>
            </a:rPr>
            <a:t>1. Írd</a:t>
          </a:r>
          <a:r>
            <a:rPr lang="hu-HU" sz="1400" baseline="0">
              <a:solidFill>
                <a:schemeClr val="bg1"/>
              </a:solidFill>
            </a:rPr>
            <a:t> össze a vendéglistát a Vendégek lapfülön!</a:t>
          </a:r>
        </a:p>
        <a:p>
          <a:pPr algn="l"/>
          <a:r>
            <a:rPr lang="hu-HU" sz="1400">
              <a:solidFill>
                <a:schemeClr val="bg1"/>
              </a:solidFill>
            </a:rPr>
            <a:t>2. Töltsd</a:t>
          </a:r>
          <a:r>
            <a:rPr lang="hu-HU" sz="1400" baseline="0">
              <a:solidFill>
                <a:schemeClr val="bg1"/>
              </a:solidFill>
            </a:rPr>
            <a:t> fel az árakat! </a:t>
          </a:r>
          <a:r>
            <a:rPr lang="hu-HU" sz="1400">
              <a:solidFill>
                <a:schemeClr val="bg1"/>
              </a:solidFill>
            </a:rPr>
            <a:t>Ha tervet</a:t>
          </a:r>
          <a:r>
            <a:rPr lang="hu-HU" sz="1400" baseline="0">
              <a:solidFill>
                <a:schemeClr val="bg1"/>
              </a:solidFill>
            </a:rPr>
            <a:t> viszel fel, egyszerűen csak a ZÖLD mezőt, a tényleges költséghez pedig a SÁRGA mezőt töltsd ki!</a:t>
          </a:r>
        </a:p>
        <a:p>
          <a:pPr algn="l"/>
          <a:endParaRPr lang="hu-HU" sz="1400" baseline="0">
            <a:solidFill>
              <a:schemeClr val="bg1"/>
            </a:solidFill>
          </a:endParaRPr>
        </a:p>
        <a:p>
          <a:pPr algn="l"/>
          <a:r>
            <a:rPr lang="hu-HU" sz="1400" baseline="0">
              <a:solidFill>
                <a:schemeClr val="bg1"/>
              </a:solidFill>
            </a:rPr>
            <a:t>Számolnod pedig már nem is kell!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5</xdr:col>
      <xdr:colOff>304800</xdr:colOff>
      <xdr:row>3</xdr:row>
      <xdr:rowOff>180975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34F168CA-B7BC-4062-A704-E5DED0F1F2D9}"/>
            </a:ext>
          </a:extLst>
        </xdr:cNvPr>
        <xdr:cNvSpPr/>
      </xdr:nvSpPr>
      <xdr:spPr>
        <a:xfrm>
          <a:off x="7353300" y="676275"/>
          <a:ext cx="295275" cy="4095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1533525</xdr:colOff>
      <xdr:row>2</xdr:row>
      <xdr:rowOff>0</xdr:rowOff>
    </xdr:from>
    <xdr:to>
      <xdr:col>6</xdr:col>
      <xdr:colOff>1828800</xdr:colOff>
      <xdr:row>3</xdr:row>
      <xdr:rowOff>171450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FE1CC643-30A3-400B-BE2A-C143BE448FD7}"/>
            </a:ext>
          </a:extLst>
        </xdr:cNvPr>
        <xdr:cNvSpPr/>
      </xdr:nvSpPr>
      <xdr:spPr>
        <a:xfrm>
          <a:off x="11420475" y="666750"/>
          <a:ext cx="295275" cy="4095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workbookViewId="0">
      <pane ySplit="1" topLeftCell="A2" activePane="bottomLeft" state="frozen"/>
      <selection pane="bottomLeft" activeCell="G1" sqref="G1"/>
    </sheetView>
  </sheetViews>
  <sheetFormatPr defaultColWidth="11.42578125" defaultRowHeight="14.25" x14ac:dyDescent="0.2"/>
  <cols>
    <col min="1" max="1" width="51.42578125" style="1" customWidth="1"/>
    <col min="2" max="2" width="16.42578125" style="1" customWidth="1"/>
    <col min="3" max="3" width="16.140625" style="1" customWidth="1"/>
    <col min="4" max="4" width="14.7109375" style="1" customWidth="1"/>
    <col min="5" max="5" width="11.42578125" style="1"/>
    <col min="6" max="6" width="38.140625" style="1" customWidth="1"/>
    <col min="7" max="7" width="27.5703125" style="1" customWidth="1"/>
    <col min="8" max="8" width="6.85546875" style="1" customWidth="1"/>
    <col min="9" max="9" width="16.5703125" style="1" customWidth="1"/>
    <col min="10" max="16384" width="11.42578125" style="1"/>
  </cols>
  <sheetData>
    <row r="1" spans="1:17" ht="42.75" customHeight="1" x14ac:dyDescent="0.2">
      <c r="A1" s="12" t="s">
        <v>6</v>
      </c>
      <c r="B1" s="9" t="s">
        <v>7</v>
      </c>
      <c r="C1" s="9" t="s">
        <v>1</v>
      </c>
      <c r="D1" s="9" t="s">
        <v>0</v>
      </c>
      <c r="F1" s="10" t="s">
        <v>51</v>
      </c>
      <c r="G1" s="20">
        <f>COUNTA(Vendégek!A3:A1048576)+COUNTA(Vendégek!F3:F1048576)</f>
        <v>0</v>
      </c>
      <c r="H1" s="8">
        <f>G1*0.9</f>
        <v>0</v>
      </c>
    </row>
    <row r="2" spans="1:17" ht="9.75" customHeight="1" thickBot="1" x14ac:dyDescent="0.3">
      <c r="A2" s="2"/>
      <c r="B2" s="3"/>
      <c r="C2" s="2"/>
      <c r="D2" s="2"/>
      <c r="E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5" customFormat="1" ht="18.75" thickBot="1" x14ac:dyDescent="0.25">
      <c r="A3" s="17" t="s">
        <v>39</v>
      </c>
      <c r="B3" s="18">
        <f>B5+B12+B24+B41+B49</f>
        <v>0</v>
      </c>
      <c r="C3" s="18">
        <f>C5+C12+C24+C41+C49</f>
        <v>0</v>
      </c>
      <c r="D3" s="19">
        <f>D5+D12+D24+D41+D49</f>
        <v>0</v>
      </c>
      <c r="F3" s="21" t="s">
        <v>52</v>
      </c>
      <c r="G3" s="22"/>
    </row>
    <row r="4" spans="1:17" ht="21.75" customHeight="1" x14ac:dyDescent="0.2">
      <c r="A4" s="6"/>
      <c r="B4" s="4"/>
      <c r="C4" s="4"/>
      <c r="D4" s="4"/>
    </row>
    <row r="5" spans="1:17" s="5" customFormat="1" ht="15" x14ac:dyDescent="0.2">
      <c r="A5" s="10" t="s">
        <v>8</v>
      </c>
      <c r="B5" s="13">
        <f>SUM(B6:B10)</f>
        <v>0</v>
      </c>
      <c r="C5" s="13">
        <f>SUM(C6:C10)</f>
        <v>0</v>
      </c>
      <c r="D5" s="13">
        <f>SUM(D6:D10)</f>
        <v>0</v>
      </c>
      <c r="F5" s="10" t="s">
        <v>49</v>
      </c>
      <c r="G5" s="10" t="s">
        <v>0</v>
      </c>
    </row>
    <row r="6" spans="1:17" x14ac:dyDescent="0.2">
      <c r="A6" s="4" t="s">
        <v>2</v>
      </c>
      <c r="B6" s="14">
        <f>F6*$H$1/2</f>
        <v>0</v>
      </c>
      <c r="C6" s="15"/>
      <c r="D6" s="14">
        <f>G6*$H$1</f>
        <v>0</v>
      </c>
      <c r="F6" s="15"/>
      <c r="G6" s="16"/>
    </row>
    <row r="7" spans="1:17" x14ac:dyDescent="0.2">
      <c r="A7" s="4" t="s">
        <v>3</v>
      </c>
      <c r="B7" s="14">
        <f>F7*$H$1</f>
        <v>0</v>
      </c>
      <c r="C7" s="15"/>
      <c r="D7" s="14">
        <f>G7*$H$1</f>
        <v>0</v>
      </c>
      <c r="F7" s="15"/>
      <c r="G7" s="16"/>
    </row>
    <row r="8" spans="1:17" x14ac:dyDescent="0.2">
      <c r="A8" s="4" t="s">
        <v>4</v>
      </c>
      <c r="B8" s="14">
        <f>F8*$H$1</f>
        <v>0</v>
      </c>
      <c r="C8" s="15"/>
      <c r="D8" s="14">
        <f>G8*$H$1</f>
        <v>0</v>
      </c>
      <c r="F8" s="15"/>
      <c r="G8" s="16"/>
    </row>
    <row r="9" spans="1:17" x14ac:dyDescent="0.2">
      <c r="A9" s="4" t="s">
        <v>5</v>
      </c>
      <c r="B9" s="14">
        <f>F9*$H$1</f>
        <v>0</v>
      </c>
      <c r="C9" s="15"/>
      <c r="D9" s="14">
        <f>G9*$H$1</f>
        <v>0</v>
      </c>
      <c r="F9" s="15"/>
      <c r="G9" s="16"/>
    </row>
    <row r="10" spans="1:17" x14ac:dyDescent="0.2">
      <c r="A10" s="1" t="s">
        <v>9</v>
      </c>
      <c r="B10" s="14">
        <v>0</v>
      </c>
      <c r="C10" s="15"/>
      <c r="D10" s="16"/>
    </row>
    <row r="12" spans="1:17" ht="15" x14ac:dyDescent="0.2">
      <c r="A12" s="10" t="s">
        <v>10</v>
      </c>
      <c r="B12" s="13">
        <f>SUM(B13:B22)</f>
        <v>0</v>
      </c>
      <c r="C12" s="13">
        <f>SUM(C13:C22)</f>
        <v>0</v>
      </c>
      <c r="D12" s="13">
        <f>SUM(D13:D22)</f>
        <v>0</v>
      </c>
    </row>
    <row r="13" spans="1:17" x14ac:dyDescent="0.2">
      <c r="A13" s="1" t="s">
        <v>11</v>
      </c>
      <c r="B13" s="14">
        <v>0</v>
      </c>
      <c r="C13" s="15"/>
      <c r="D13" s="16"/>
    </row>
    <row r="14" spans="1:17" x14ac:dyDescent="0.2">
      <c r="A14" s="1" t="s">
        <v>12</v>
      </c>
      <c r="B14" s="14">
        <v>0</v>
      </c>
      <c r="C14" s="15"/>
      <c r="D14" s="16"/>
    </row>
    <row r="15" spans="1:17" x14ac:dyDescent="0.2">
      <c r="A15" s="1" t="s">
        <v>13</v>
      </c>
      <c r="B15" s="14">
        <v>0</v>
      </c>
      <c r="C15" s="15"/>
      <c r="D15" s="16"/>
    </row>
    <row r="16" spans="1:17" x14ac:dyDescent="0.2">
      <c r="A16" s="1" t="s">
        <v>14</v>
      </c>
      <c r="B16" s="14">
        <v>0</v>
      </c>
      <c r="C16" s="15"/>
      <c r="D16" s="16"/>
    </row>
    <row r="17" spans="1:10" x14ac:dyDescent="0.2">
      <c r="A17" s="1" t="s">
        <v>15</v>
      </c>
      <c r="B17" s="14">
        <v>0</v>
      </c>
      <c r="C17" s="15"/>
      <c r="D17" s="16"/>
    </row>
    <row r="18" spans="1:10" x14ac:dyDescent="0.2">
      <c r="A18" s="1" t="s">
        <v>19</v>
      </c>
      <c r="B18" s="14">
        <v>0</v>
      </c>
      <c r="C18" s="15"/>
      <c r="D18" s="16"/>
    </row>
    <row r="19" spans="1:10" x14ac:dyDescent="0.2">
      <c r="A19" s="1" t="s">
        <v>16</v>
      </c>
      <c r="B19" s="14">
        <v>0</v>
      </c>
      <c r="C19" s="15"/>
      <c r="D19" s="16"/>
    </row>
    <row r="20" spans="1:10" s="5" customFormat="1" ht="15" x14ac:dyDescent="0.2">
      <c r="A20" s="1" t="s">
        <v>17</v>
      </c>
      <c r="B20" s="14">
        <v>0</v>
      </c>
      <c r="C20" s="15"/>
      <c r="D20" s="16"/>
      <c r="F20" s="1"/>
      <c r="G20" s="1"/>
      <c r="H20" s="1"/>
      <c r="I20" s="1"/>
      <c r="J20" s="1"/>
    </row>
    <row r="21" spans="1:10" x14ac:dyDescent="0.2">
      <c r="A21" s="1" t="s">
        <v>18</v>
      </c>
      <c r="B21" s="14">
        <v>0</v>
      </c>
      <c r="C21" s="15"/>
      <c r="D21" s="16"/>
    </row>
    <row r="22" spans="1:10" x14ac:dyDescent="0.2">
      <c r="A22" s="1" t="s">
        <v>24</v>
      </c>
      <c r="B22" s="14">
        <v>0</v>
      </c>
      <c r="C22" s="15"/>
      <c r="D22" s="16"/>
    </row>
    <row r="23" spans="1:10" ht="14.25" customHeight="1" x14ac:dyDescent="0.2"/>
    <row r="24" spans="1:10" ht="14.25" customHeight="1" x14ac:dyDescent="0.2">
      <c r="A24" s="10" t="s">
        <v>28</v>
      </c>
      <c r="B24" s="13">
        <f>SUM(B25:B36)</f>
        <v>0</v>
      </c>
      <c r="C24" s="13">
        <f>SUM(C25:C36)</f>
        <v>0</v>
      </c>
      <c r="D24" s="13">
        <f>SUM(D25:D36)</f>
        <v>0</v>
      </c>
    </row>
    <row r="25" spans="1:10" x14ac:dyDescent="0.2">
      <c r="A25" s="1" t="s">
        <v>33</v>
      </c>
      <c r="B25" s="14">
        <f>F36*$J$35</f>
        <v>0</v>
      </c>
      <c r="C25" s="15"/>
      <c r="D25" s="16"/>
    </row>
    <row r="26" spans="1:10" ht="15" x14ac:dyDescent="0.2">
      <c r="A26" s="1" t="s">
        <v>32</v>
      </c>
      <c r="B26" s="14">
        <f>F37*$J$35</f>
        <v>0</v>
      </c>
      <c r="C26" s="15"/>
      <c r="D26" s="16"/>
      <c r="F26" s="10" t="s">
        <v>49</v>
      </c>
      <c r="G26" s="10" t="s">
        <v>0</v>
      </c>
    </row>
    <row r="27" spans="1:10" x14ac:dyDescent="0.2">
      <c r="A27" s="1" t="s">
        <v>45</v>
      </c>
      <c r="B27" s="14">
        <f>F27*$H$1</f>
        <v>0</v>
      </c>
      <c r="C27" s="15"/>
      <c r="D27" s="14">
        <f>G27*H1</f>
        <v>0</v>
      </c>
      <c r="F27" s="15"/>
      <c r="G27" s="16"/>
    </row>
    <row r="28" spans="1:10" x14ac:dyDescent="0.2">
      <c r="A28" s="1" t="s">
        <v>46</v>
      </c>
      <c r="B28" s="14">
        <f>F28*$H$1</f>
        <v>0</v>
      </c>
      <c r="C28" s="15"/>
      <c r="D28" s="14">
        <f t="shared" ref="D28:D29" si="0">G28*H4</f>
        <v>0</v>
      </c>
      <c r="F28" s="15"/>
      <c r="G28" s="16"/>
    </row>
    <row r="29" spans="1:10" x14ac:dyDescent="0.2">
      <c r="A29" s="1" t="s">
        <v>47</v>
      </c>
      <c r="B29" s="14">
        <f>F29*$H$1</f>
        <v>0</v>
      </c>
      <c r="C29" s="15"/>
      <c r="D29" s="14">
        <f t="shared" si="0"/>
        <v>0</v>
      </c>
      <c r="F29" s="15"/>
      <c r="G29" s="16"/>
    </row>
    <row r="30" spans="1:10" x14ac:dyDescent="0.2">
      <c r="A30" s="1" t="s">
        <v>30</v>
      </c>
      <c r="B30" s="14">
        <v>0</v>
      </c>
      <c r="C30" s="15"/>
      <c r="D30" s="16"/>
    </row>
    <row r="31" spans="1:10" x14ac:dyDescent="0.2">
      <c r="A31" s="1" t="s">
        <v>29</v>
      </c>
      <c r="B31" s="14">
        <v>0</v>
      </c>
      <c r="C31" s="15"/>
      <c r="D31" s="16"/>
    </row>
    <row r="32" spans="1:10" x14ac:dyDescent="0.2">
      <c r="A32" s="1" t="s">
        <v>31</v>
      </c>
      <c r="B32" s="14">
        <v>0</v>
      </c>
      <c r="C32" s="15"/>
      <c r="D32" s="16"/>
    </row>
    <row r="33" spans="1:10" x14ac:dyDescent="0.2">
      <c r="A33" s="1" t="s">
        <v>38</v>
      </c>
      <c r="B33" s="14">
        <v>0</v>
      </c>
      <c r="C33" s="15"/>
      <c r="D33" s="16"/>
    </row>
    <row r="34" spans="1:10" x14ac:dyDescent="0.2">
      <c r="A34" s="1" t="s">
        <v>34</v>
      </c>
      <c r="B34" s="14">
        <v>0</v>
      </c>
      <c r="C34" s="15"/>
      <c r="D34" s="16"/>
    </row>
    <row r="35" spans="1:10" s="5" customFormat="1" ht="15" x14ac:dyDescent="0.2">
      <c r="A35" s="1" t="s">
        <v>35</v>
      </c>
      <c r="B35" s="14">
        <v>0</v>
      </c>
      <c r="C35" s="15"/>
      <c r="D35" s="16"/>
      <c r="F35" s="1"/>
      <c r="G35" s="1"/>
      <c r="H35" s="1"/>
      <c r="I35" s="1"/>
      <c r="J35" s="1"/>
    </row>
    <row r="36" spans="1:10" x14ac:dyDescent="0.2">
      <c r="A36" s="1" t="s">
        <v>36</v>
      </c>
      <c r="B36" s="14">
        <v>0</v>
      </c>
      <c r="C36" s="15"/>
      <c r="D36" s="16"/>
    </row>
    <row r="37" spans="1:10" x14ac:dyDescent="0.2">
      <c r="A37" s="1" t="s">
        <v>37</v>
      </c>
      <c r="B37" s="14">
        <v>0</v>
      </c>
      <c r="C37" s="15"/>
      <c r="D37" s="16"/>
    </row>
    <row r="38" spans="1:10" x14ac:dyDescent="0.2">
      <c r="A38" s="1" t="s">
        <v>44</v>
      </c>
      <c r="B38" s="14">
        <v>0</v>
      </c>
      <c r="C38" s="15"/>
      <c r="D38" s="16"/>
    </row>
    <row r="39" spans="1:10" x14ac:dyDescent="0.2">
      <c r="A39" s="1" t="s">
        <v>48</v>
      </c>
      <c r="B39" s="14">
        <v>0</v>
      </c>
      <c r="C39" s="15"/>
      <c r="D39" s="16"/>
    </row>
    <row r="41" spans="1:10" ht="15" x14ac:dyDescent="0.2">
      <c r="A41" s="10" t="s">
        <v>20</v>
      </c>
      <c r="B41" s="13">
        <f>SUM(B42:B47)</f>
        <v>0</v>
      </c>
      <c r="C41" s="13">
        <f t="shared" ref="C41:D41" si="1">SUM(C42:C47)</f>
        <v>0</v>
      </c>
      <c r="D41" s="13">
        <f t="shared" si="1"/>
        <v>0</v>
      </c>
    </row>
    <row r="42" spans="1:10" x14ac:dyDescent="0.2">
      <c r="A42" s="1" t="s">
        <v>21</v>
      </c>
      <c r="B42" s="14">
        <v>0</v>
      </c>
      <c r="C42" s="15"/>
      <c r="D42" s="16"/>
    </row>
    <row r="43" spans="1:10" x14ac:dyDescent="0.2">
      <c r="A43" s="1" t="s">
        <v>22</v>
      </c>
      <c r="B43" s="14">
        <v>0</v>
      </c>
      <c r="C43" s="15"/>
      <c r="D43" s="16"/>
    </row>
    <row r="44" spans="1:10" x14ac:dyDescent="0.2">
      <c r="A44" s="1" t="s">
        <v>23</v>
      </c>
      <c r="B44" s="14">
        <v>0</v>
      </c>
      <c r="C44" s="15"/>
      <c r="D44" s="16"/>
    </row>
    <row r="45" spans="1:10" x14ac:dyDescent="0.2">
      <c r="A45" s="1" t="s">
        <v>25</v>
      </c>
      <c r="B45" s="14">
        <v>0</v>
      </c>
      <c r="C45" s="15"/>
      <c r="D45" s="16"/>
    </row>
    <row r="46" spans="1:10" ht="15" x14ac:dyDescent="0.2">
      <c r="A46" s="1" t="s">
        <v>26</v>
      </c>
      <c r="B46" s="14">
        <v>0</v>
      </c>
      <c r="C46" s="15"/>
      <c r="D46" s="16"/>
      <c r="F46" s="10" t="s">
        <v>49</v>
      </c>
      <c r="G46" s="10" t="s">
        <v>0</v>
      </c>
    </row>
    <row r="47" spans="1:10" x14ac:dyDescent="0.2">
      <c r="A47" s="1" t="s">
        <v>27</v>
      </c>
      <c r="B47" s="14">
        <f>F47*$H$1</f>
        <v>0</v>
      </c>
      <c r="C47" s="15"/>
      <c r="D47" s="14">
        <f>G47*$H$1</f>
        <v>0</v>
      </c>
      <c r="F47" s="15"/>
      <c r="G47" s="16"/>
    </row>
    <row r="48" spans="1:10" s="5" customFormat="1" ht="15" x14ac:dyDescent="0.2">
      <c r="A48" s="1"/>
      <c r="B48" s="1"/>
      <c r="C48" s="1"/>
      <c r="D48" s="1"/>
      <c r="F48" s="1"/>
      <c r="G48" s="1"/>
      <c r="H48" s="1"/>
    </row>
    <row r="49" spans="1:13" ht="15" x14ac:dyDescent="0.2">
      <c r="A49" s="10" t="s">
        <v>40</v>
      </c>
      <c r="B49" s="13">
        <f>SUM(B50:B53)</f>
        <v>0</v>
      </c>
      <c r="C49" s="13">
        <f t="shared" ref="C49:D49" si="2">SUM(C50:C53)</f>
        <v>0</v>
      </c>
      <c r="D49" s="13">
        <f t="shared" si="2"/>
        <v>0</v>
      </c>
    </row>
    <row r="50" spans="1:13" x14ac:dyDescent="0.2">
      <c r="A50" s="1" t="s">
        <v>41</v>
      </c>
      <c r="B50" s="14">
        <v>0</v>
      </c>
      <c r="C50" s="15"/>
      <c r="D50" s="16"/>
    </row>
    <row r="51" spans="1:13" x14ac:dyDescent="0.2">
      <c r="A51" s="1" t="s">
        <v>42</v>
      </c>
      <c r="B51" s="14">
        <v>0</v>
      </c>
      <c r="C51" s="15"/>
      <c r="D51" s="16"/>
    </row>
    <row r="52" spans="1:13" x14ac:dyDescent="0.2">
      <c r="A52" s="1" t="s">
        <v>43</v>
      </c>
      <c r="B52" s="14">
        <v>0</v>
      </c>
      <c r="C52" s="15"/>
      <c r="D52" s="16"/>
    </row>
    <row r="53" spans="1:13" x14ac:dyDescent="0.2">
      <c r="A53" s="1" t="s">
        <v>50</v>
      </c>
      <c r="B53" s="14">
        <v>0</v>
      </c>
      <c r="C53" s="15"/>
      <c r="D53" s="16"/>
    </row>
    <row r="55" spans="1:13" ht="6" customHeight="1" x14ac:dyDescent="0.2">
      <c r="A55" s="11"/>
      <c r="B55" s="11"/>
      <c r="C55" s="11"/>
      <c r="D55" s="11"/>
      <c r="E55" s="11"/>
      <c r="F55" s="11"/>
      <c r="G55" s="11"/>
    </row>
    <row r="58" spans="1:13" s="5" customFormat="1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7" customFormat="1" x14ac:dyDescent="0.2">
      <c r="A59" s="1"/>
      <c r="B59" s="1"/>
      <c r="C59" s="1"/>
      <c r="D59" s="1"/>
    </row>
    <row r="60" spans="1:13" s="5" customFormat="1" ht="15" x14ac:dyDescent="0.2">
      <c r="A60" s="1"/>
      <c r="B60" s="1"/>
      <c r="C60" s="1"/>
      <c r="D60" s="1"/>
    </row>
  </sheetData>
  <mergeCells count="1">
    <mergeCell ref="F3:G3"/>
  </mergeCells>
  <conditionalFormatting sqref="C6:C10">
    <cfRule type="cellIs" dxfId="21" priority="30" operator="greaterThan">
      <formula>0</formula>
    </cfRule>
  </conditionalFormatting>
  <conditionalFormatting sqref="G36:G39 G54">
    <cfRule type="cellIs" dxfId="20" priority="29" operator="greaterThan">
      <formula>0</formula>
    </cfRule>
  </conditionalFormatting>
  <conditionalFormatting sqref="D6:D9">
    <cfRule type="cellIs" dxfId="19" priority="28" operator="greaterThan">
      <formula>0</formula>
    </cfRule>
  </conditionalFormatting>
  <conditionalFormatting sqref="F27:F29">
    <cfRule type="cellIs" dxfId="18" priority="12" operator="greaterThan">
      <formula>0</formula>
    </cfRule>
  </conditionalFormatting>
  <conditionalFormatting sqref="D10">
    <cfRule type="cellIs" dxfId="17" priority="23" operator="greaterThan">
      <formula>0</formula>
    </cfRule>
  </conditionalFormatting>
  <conditionalFormatting sqref="D27:D29">
    <cfRule type="cellIs" dxfId="16" priority="20" operator="greaterThan">
      <formula>0</formula>
    </cfRule>
  </conditionalFormatting>
  <conditionalFormatting sqref="D47">
    <cfRule type="cellIs" dxfId="15" priority="17" operator="greaterThan">
      <formula>0</formula>
    </cfRule>
  </conditionalFormatting>
  <conditionalFormatting sqref="C13:C22">
    <cfRule type="cellIs" dxfId="14" priority="16" operator="greaterThan">
      <formula>0</formula>
    </cfRule>
  </conditionalFormatting>
  <conditionalFormatting sqref="C25:C39">
    <cfRule type="cellIs" dxfId="13" priority="15" operator="greaterThan">
      <formula>0</formula>
    </cfRule>
  </conditionalFormatting>
  <conditionalFormatting sqref="C42:C47">
    <cfRule type="cellIs" dxfId="12" priority="14" operator="greaterThan">
      <formula>0</formula>
    </cfRule>
  </conditionalFormatting>
  <conditionalFormatting sqref="C50:C53">
    <cfRule type="cellIs" dxfId="11" priority="13" operator="greaterThan">
      <formula>0</formula>
    </cfRule>
  </conditionalFormatting>
  <conditionalFormatting sqref="F47">
    <cfRule type="cellIs" dxfId="10" priority="11" operator="greaterThan">
      <formula>0</formula>
    </cfRule>
  </conditionalFormatting>
  <conditionalFormatting sqref="F6:F9">
    <cfRule type="cellIs" dxfId="9" priority="10" operator="greaterThan">
      <formula>0</formula>
    </cfRule>
  </conditionalFormatting>
  <conditionalFormatting sqref="G6:G9">
    <cfRule type="cellIs" dxfId="8" priority="9" operator="greaterThan">
      <formula>0</formula>
    </cfRule>
  </conditionalFormatting>
  <conditionalFormatting sqref="G27:G29">
    <cfRule type="cellIs" dxfId="7" priority="8" operator="greaterThan">
      <formula>0</formula>
    </cfRule>
  </conditionalFormatting>
  <conditionalFormatting sqref="G47">
    <cfRule type="cellIs" dxfId="6" priority="7" operator="greaterThan">
      <formula>0</formula>
    </cfRule>
  </conditionalFormatting>
  <conditionalFormatting sqref="D13:D22">
    <cfRule type="cellIs" dxfId="5" priority="6" operator="greaterThan">
      <formula>0</formula>
    </cfRule>
  </conditionalFormatting>
  <conditionalFormatting sqref="D25:D26">
    <cfRule type="cellIs" dxfId="4" priority="5" operator="greaterThan">
      <formula>0</formula>
    </cfRule>
  </conditionalFormatting>
  <conditionalFormatting sqref="D30:D39">
    <cfRule type="cellIs" dxfId="3" priority="4" operator="greaterThan">
      <formula>0</formula>
    </cfRule>
  </conditionalFormatting>
  <conditionalFormatting sqref="D42:D46">
    <cfRule type="cellIs" dxfId="2" priority="3" operator="greaterThan">
      <formula>0</formula>
    </cfRule>
  </conditionalFormatting>
  <conditionalFormatting sqref="D50:D53">
    <cfRule type="cellIs" dxfId="1" priority="2" operator="greaterThan">
      <formula>0</formula>
    </cfRule>
  </conditionalFormatting>
  <conditionalFormatting sqref="D3">
    <cfRule type="cellIs" dxfId="0" priority="1" operator="greaterThan">
      <formula>$C$3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C35F-B0F0-49AF-99DC-39B0B90A99C9}">
  <dimension ref="A1:G2"/>
  <sheetViews>
    <sheetView workbookViewId="0">
      <selection activeCell="D7" sqref="D7"/>
    </sheetView>
  </sheetViews>
  <sheetFormatPr defaultRowHeight="15" x14ac:dyDescent="0.25"/>
  <cols>
    <col min="1" max="1" width="18.28515625" customWidth="1"/>
    <col min="2" max="2" width="21.140625" customWidth="1"/>
    <col min="6" max="6" width="19.140625" customWidth="1"/>
    <col min="7" max="7" width="20.85546875" customWidth="1"/>
  </cols>
  <sheetData>
    <row r="1" spans="1:7" ht="18" x14ac:dyDescent="0.25">
      <c r="A1" s="23" t="s">
        <v>55</v>
      </c>
      <c r="B1" s="23"/>
      <c r="F1" s="23" t="s">
        <v>56</v>
      </c>
      <c r="G1" s="23"/>
    </row>
    <row r="2" spans="1:7" ht="18" x14ac:dyDescent="0.25">
      <c r="A2" s="24" t="s">
        <v>53</v>
      </c>
      <c r="B2" s="24" t="s">
        <v>54</v>
      </c>
      <c r="F2" s="24" t="s">
        <v>53</v>
      </c>
      <c r="G2" s="24" t="s">
        <v>54</v>
      </c>
    </row>
  </sheetData>
  <mergeCells count="2">
    <mergeCell ref="A1:B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Költségbecslés</vt:lpstr>
      <vt:lpstr>Vendégek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Albrecht</dc:creator>
  <cp:lastModifiedBy>Bartók, Bernadett</cp:lastModifiedBy>
  <dcterms:created xsi:type="dcterms:W3CDTF">2017-01-10T11:04:57Z</dcterms:created>
  <dcterms:modified xsi:type="dcterms:W3CDTF">2019-01-22T17:54:56Z</dcterms:modified>
</cp:coreProperties>
</file>