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unka\MINDEN\"/>
    </mc:Choice>
  </mc:AlternateContent>
  <bookViews>
    <workbookView xWindow="0" yWindow="0" windowWidth="20490" windowHeight="7905"/>
  </bookViews>
  <sheets>
    <sheet name="Munka1" sheetId="1" r:id="rId1"/>
  </sheets>
  <definedNames>
    <definedName name="_xlnm._FilterDatabase" localSheetId="0" hidden="1">Munka1!$A$3:$AH$124</definedName>
  </definedNames>
  <calcPr calcId="152511"/>
</workbook>
</file>

<file path=xl/calcChain.xml><?xml version="1.0" encoding="utf-8"?>
<calcChain xmlns="http://schemas.openxmlformats.org/spreadsheetml/2006/main">
  <c r="AH26" i="1" l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123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24" i="1"/>
  <c r="AH116" i="1"/>
  <c r="AH117" i="1"/>
  <c r="AH118" i="1"/>
  <c r="AH119" i="1"/>
  <c r="AH120" i="1"/>
  <c r="AH121" i="1"/>
  <c r="AH12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5" i="1"/>
  <c r="AH6" i="1"/>
  <c r="AH7" i="1"/>
  <c r="AH8" i="1"/>
  <c r="AH9" i="1"/>
  <c r="AH10" i="1"/>
  <c r="AH11" i="1"/>
  <c r="AH12" i="1"/>
  <c r="AH4" i="1"/>
  <c r="AF4" i="1"/>
  <c r="AG116" i="1"/>
  <c r="AG117" i="1"/>
  <c r="AG118" i="1"/>
  <c r="AG119" i="1"/>
  <c r="AG120" i="1"/>
  <c r="AG121" i="1"/>
  <c r="AG122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24" i="1"/>
  <c r="AG93" i="1"/>
  <c r="AG94" i="1"/>
  <c r="AG95" i="1"/>
  <c r="AG96" i="1"/>
  <c r="AG97" i="1"/>
  <c r="AG98" i="1"/>
  <c r="AG99" i="1"/>
  <c r="AG100" i="1"/>
  <c r="AG101" i="1"/>
  <c r="AG102" i="1"/>
  <c r="AG83" i="1"/>
  <c r="AG84" i="1"/>
  <c r="AG85" i="1"/>
  <c r="AG86" i="1"/>
  <c r="AG87" i="1"/>
  <c r="AG88" i="1"/>
  <c r="AG89" i="1"/>
  <c r="AG90" i="1"/>
  <c r="AG91" i="1"/>
  <c r="AG92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123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5" i="1"/>
  <c r="AG6" i="1"/>
  <c r="AG7" i="1"/>
  <c r="AG8" i="1"/>
  <c r="AG9" i="1"/>
  <c r="AG10" i="1"/>
  <c r="AG11" i="1"/>
  <c r="AG12" i="1"/>
  <c r="AG13" i="1"/>
  <c r="AG14" i="1"/>
  <c r="AG15" i="1"/>
  <c r="AG4" i="1"/>
  <c r="AE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123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24" i="1"/>
  <c r="AF116" i="1"/>
  <c r="AF117" i="1"/>
  <c r="AF118" i="1"/>
  <c r="AF119" i="1"/>
  <c r="AF120" i="1"/>
  <c r="AF121" i="1"/>
  <c r="AF122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B23" i="1"/>
  <c r="AC23" i="1"/>
  <c r="AD23" i="1"/>
  <c r="AB24" i="1"/>
  <c r="AC24" i="1"/>
  <c r="AD24" i="1"/>
  <c r="AB25" i="1"/>
  <c r="AC25" i="1"/>
  <c r="AD25" i="1"/>
  <c r="AB26" i="1"/>
  <c r="AC26" i="1"/>
  <c r="AD26" i="1"/>
  <c r="AB27" i="1"/>
  <c r="AC27" i="1"/>
  <c r="AD27" i="1"/>
  <c r="AB28" i="1"/>
  <c r="AC28" i="1"/>
  <c r="AD28" i="1"/>
  <c r="AB29" i="1"/>
  <c r="AC29" i="1"/>
  <c r="AD29" i="1"/>
  <c r="AB30" i="1"/>
  <c r="AC30" i="1"/>
  <c r="AD30" i="1"/>
  <c r="AB31" i="1"/>
  <c r="AC31" i="1"/>
  <c r="AD31" i="1"/>
  <c r="AB32" i="1"/>
  <c r="AC32" i="1"/>
  <c r="AD32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37" i="1"/>
  <c r="AC37" i="1"/>
  <c r="AD37" i="1"/>
  <c r="AB38" i="1"/>
  <c r="AC38" i="1"/>
  <c r="AD38" i="1"/>
  <c r="AB39" i="1"/>
  <c r="AC39" i="1"/>
  <c r="AD39" i="1"/>
  <c r="AB40" i="1"/>
  <c r="AC40" i="1"/>
  <c r="AD40" i="1"/>
  <c r="AB41" i="1"/>
  <c r="AC41" i="1"/>
  <c r="AD41" i="1"/>
  <c r="AB42" i="1"/>
  <c r="AC42" i="1"/>
  <c r="AD42" i="1"/>
  <c r="AB43" i="1"/>
  <c r="AC43" i="1"/>
  <c r="AD43" i="1"/>
  <c r="AB44" i="1"/>
  <c r="AC44" i="1"/>
  <c r="AD44" i="1"/>
  <c r="AB45" i="1"/>
  <c r="AC45" i="1"/>
  <c r="AD45" i="1"/>
  <c r="AB46" i="1"/>
  <c r="AC46" i="1"/>
  <c r="AD46" i="1"/>
  <c r="AB47" i="1"/>
  <c r="AC47" i="1"/>
  <c r="AD47" i="1"/>
  <c r="AB48" i="1"/>
  <c r="AC48" i="1"/>
  <c r="AD48" i="1"/>
  <c r="AB123" i="1"/>
  <c r="AC123" i="1"/>
  <c r="AD123" i="1"/>
  <c r="AB49" i="1"/>
  <c r="AC49" i="1"/>
  <c r="AD49" i="1"/>
  <c r="AB50" i="1"/>
  <c r="AC50" i="1"/>
  <c r="AD50" i="1"/>
  <c r="AB51" i="1"/>
  <c r="AC51" i="1"/>
  <c r="AD51" i="1"/>
  <c r="AB52" i="1"/>
  <c r="AC52" i="1"/>
  <c r="AD52" i="1"/>
  <c r="AB53" i="1"/>
  <c r="AC53" i="1"/>
  <c r="AD53" i="1"/>
  <c r="AB54" i="1"/>
  <c r="AC54" i="1"/>
  <c r="AD54" i="1"/>
  <c r="AB55" i="1"/>
  <c r="AC55" i="1"/>
  <c r="AD55" i="1"/>
  <c r="AB56" i="1"/>
  <c r="AC56" i="1"/>
  <c r="AD56" i="1"/>
  <c r="AB57" i="1"/>
  <c r="AC57" i="1"/>
  <c r="AD57" i="1"/>
  <c r="AB58" i="1"/>
  <c r="AC58" i="1"/>
  <c r="AD58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C68" i="1"/>
  <c r="AD68" i="1"/>
  <c r="AB69" i="1"/>
  <c r="AC69" i="1"/>
  <c r="AD69" i="1"/>
  <c r="AB70" i="1"/>
  <c r="AC70" i="1"/>
  <c r="AD70" i="1"/>
  <c r="AB71" i="1"/>
  <c r="AC71" i="1"/>
  <c r="AD71" i="1"/>
  <c r="AB72" i="1"/>
  <c r="AC72" i="1"/>
  <c r="AD72" i="1"/>
  <c r="AB73" i="1"/>
  <c r="AC73" i="1"/>
  <c r="AD73" i="1"/>
  <c r="AB74" i="1"/>
  <c r="AC74" i="1"/>
  <c r="AD74" i="1"/>
  <c r="AB75" i="1"/>
  <c r="AC75" i="1"/>
  <c r="AD75" i="1"/>
  <c r="AB76" i="1"/>
  <c r="AC76" i="1"/>
  <c r="AD76" i="1"/>
  <c r="AB77" i="1"/>
  <c r="AC77" i="1"/>
  <c r="AD77" i="1"/>
  <c r="AB78" i="1"/>
  <c r="AC78" i="1"/>
  <c r="AD78" i="1"/>
  <c r="AB79" i="1"/>
  <c r="AC79" i="1"/>
  <c r="AD79" i="1"/>
  <c r="AB80" i="1"/>
  <c r="AC80" i="1"/>
  <c r="AD80" i="1"/>
  <c r="AB81" i="1"/>
  <c r="AC81" i="1"/>
  <c r="AD81" i="1"/>
  <c r="AB82" i="1"/>
  <c r="AC82" i="1"/>
  <c r="AD82" i="1"/>
  <c r="AB83" i="1"/>
  <c r="AC83" i="1"/>
  <c r="AD83" i="1"/>
  <c r="AB84" i="1"/>
  <c r="AC84" i="1"/>
  <c r="AD84" i="1"/>
  <c r="AB85" i="1"/>
  <c r="AC85" i="1"/>
  <c r="AD85" i="1"/>
  <c r="AB86" i="1"/>
  <c r="AC86" i="1"/>
  <c r="AD86" i="1"/>
  <c r="AB87" i="1"/>
  <c r="AC87" i="1"/>
  <c r="AD87" i="1"/>
  <c r="AB88" i="1"/>
  <c r="AC88" i="1"/>
  <c r="AD88" i="1"/>
  <c r="AB89" i="1"/>
  <c r="AC89" i="1"/>
  <c r="AD89" i="1"/>
  <c r="AB90" i="1"/>
  <c r="AC90" i="1"/>
  <c r="AD90" i="1"/>
  <c r="AB91" i="1"/>
  <c r="AC91" i="1"/>
  <c r="AD91" i="1"/>
  <c r="AB92" i="1"/>
  <c r="AC92" i="1"/>
  <c r="AD92" i="1"/>
  <c r="AB93" i="1"/>
  <c r="AC93" i="1"/>
  <c r="AD93" i="1"/>
  <c r="AB94" i="1"/>
  <c r="AC94" i="1"/>
  <c r="AD94" i="1"/>
  <c r="AB95" i="1"/>
  <c r="AC95" i="1"/>
  <c r="AD95" i="1"/>
  <c r="AB96" i="1"/>
  <c r="AC96" i="1"/>
  <c r="AD96" i="1"/>
  <c r="AB97" i="1"/>
  <c r="AC97" i="1"/>
  <c r="AD97" i="1"/>
  <c r="AB98" i="1"/>
  <c r="AC98" i="1"/>
  <c r="AD98" i="1"/>
  <c r="AB99" i="1"/>
  <c r="AC99" i="1"/>
  <c r="AD99" i="1"/>
  <c r="AB100" i="1"/>
  <c r="AC100" i="1"/>
  <c r="AD100" i="1"/>
  <c r="AB101" i="1"/>
  <c r="AC101" i="1"/>
  <c r="AD101" i="1"/>
  <c r="AB102" i="1"/>
  <c r="AC102" i="1"/>
  <c r="AD102" i="1"/>
  <c r="AB104" i="1"/>
  <c r="AC104" i="1"/>
  <c r="AD104" i="1"/>
  <c r="AB105" i="1"/>
  <c r="AC105" i="1"/>
  <c r="AD105" i="1"/>
  <c r="AB106" i="1"/>
  <c r="AC106" i="1"/>
  <c r="AD106" i="1"/>
  <c r="AB107" i="1"/>
  <c r="AC107" i="1"/>
  <c r="AD107" i="1"/>
  <c r="AB108" i="1"/>
  <c r="AC108" i="1"/>
  <c r="AD108" i="1"/>
  <c r="AB109" i="1"/>
  <c r="AC109" i="1"/>
  <c r="AD109" i="1"/>
  <c r="AB110" i="1"/>
  <c r="AC110" i="1"/>
  <c r="AD110" i="1"/>
  <c r="AB111" i="1"/>
  <c r="AC111" i="1"/>
  <c r="AD111" i="1"/>
  <c r="AB112" i="1"/>
  <c r="AC112" i="1"/>
  <c r="AD112" i="1"/>
  <c r="AB113" i="1"/>
  <c r="AC113" i="1"/>
  <c r="AD113" i="1"/>
  <c r="AB114" i="1"/>
  <c r="AC114" i="1"/>
  <c r="AD114" i="1"/>
  <c r="AB115" i="1"/>
  <c r="AC115" i="1"/>
  <c r="AD115" i="1"/>
  <c r="AB124" i="1"/>
  <c r="AC124" i="1"/>
  <c r="AD124" i="1"/>
  <c r="AB116" i="1"/>
  <c r="AC116" i="1"/>
  <c r="AD116" i="1"/>
  <c r="AB117" i="1"/>
  <c r="AC117" i="1"/>
  <c r="AD117" i="1"/>
  <c r="AB118" i="1"/>
  <c r="AC118" i="1"/>
  <c r="AD118" i="1"/>
  <c r="AB119" i="1"/>
  <c r="AC119" i="1"/>
  <c r="AD119" i="1"/>
  <c r="AB120" i="1"/>
  <c r="AC120" i="1"/>
  <c r="AD120" i="1"/>
  <c r="AB121" i="1"/>
  <c r="AC121" i="1"/>
  <c r="AD121" i="1"/>
  <c r="AB122" i="1"/>
  <c r="AC122" i="1"/>
  <c r="AD122" i="1"/>
  <c r="AD4" i="1"/>
  <c r="AC4" i="1"/>
  <c r="AB4" i="1"/>
  <c r="U5" i="1"/>
  <c r="V5" i="1"/>
  <c r="W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8" i="1"/>
  <c r="V28" i="1"/>
  <c r="W28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4" i="1"/>
  <c r="V34" i="1"/>
  <c r="W34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0" i="1"/>
  <c r="V40" i="1"/>
  <c r="W40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6" i="1"/>
  <c r="V46" i="1"/>
  <c r="W46" i="1"/>
  <c r="U47" i="1"/>
  <c r="V47" i="1"/>
  <c r="W47" i="1"/>
  <c r="U48" i="1"/>
  <c r="V48" i="1"/>
  <c r="W48" i="1"/>
  <c r="U123" i="1"/>
  <c r="V123" i="1"/>
  <c r="W123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U70" i="1"/>
  <c r="V70" i="1"/>
  <c r="W70" i="1"/>
  <c r="U71" i="1"/>
  <c r="V71" i="1"/>
  <c r="W71" i="1"/>
  <c r="U72" i="1"/>
  <c r="V72" i="1"/>
  <c r="W72" i="1"/>
  <c r="U73" i="1"/>
  <c r="V73" i="1"/>
  <c r="W73" i="1"/>
  <c r="U74" i="1"/>
  <c r="V74" i="1"/>
  <c r="W74" i="1"/>
  <c r="U75" i="1"/>
  <c r="V75" i="1"/>
  <c r="W75" i="1"/>
  <c r="U76" i="1"/>
  <c r="V76" i="1"/>
  <c r="W76" i="1"/>
  <c r="U77" i="1"/>
  <c r="V77" i="1"/>
  <c r="W77" i="1"/>
  <c r="U78" i="1"/>
  <c r="V78" i="1"/>
  <c r="W78" i="1"/>
  <c r="U79" i="1"/>
  <c r="V79" i="1"/>
  <c r="W79" i="1"/>
  <c r="U80" i="1"/>
  <c r="V80" i="1"/>
  <c r="W80" i="1"/>
  <c r="U81" i="1"/>
  <c r="V81" i="1"/>
  <c r="W81" i="1"/>
  <c r="U82" i="1"/>
  <c r="V82" i="1"/>
  <c r="W82" i="1"/>
  <c r="U83" i="1"/>
  <c r="V83" i="1"/>
  <c r="W83" i="1"/>
  <c r="U84" i="1"/>
  <c r="V84" i="1"/>
  <c r="W84" i="1"/>
  <c r="U85" i="1"/>
  <c r="V85" i="1"/>
  <c r="W85" i="1"/>
  <c r="U86" i="1"/>
  <c r="V86" i="1"/>
  <c r="W86" i="1"/>
  <c r="U87" i="1"/>
  <c r="V87" i="1"/>
  <c r="W87" i="1"/>
  <c r="U88" i="1"/>
  <c r="V88" i="1"/>
  <c r="W88" i="1"/>
  <c r="U89" i="1"/>
  <c r="V89" i="1"/>
  <c r="W89" i="1"/>
  <c r="U90" i="1"/>
  <c r="V90" i="1"/>
  <c r="W90" i="1"/>
  <c r="U91" i="1"/>
  <c r="V91" i="1"/>
  <c r="W91" i="1"/>
  <c r="U92" i="1"/>
  <c r="V92" i="1"/>
  <c r="W92" i="1"/>
  <c r="U93" i="1"/>
  <c r="V93" i="1"/>
  <c r="W93" i="1"/>
  <c r="U94" i="1"/>
  <c r="V94" i="1"/>
  <c r="W94" i="1"/>
  <c r="U95" i="1"/>
  <c r="V95" i="1"/>
  <c r="W95" i="1"/>
  <c r="U96" i="1"/>
  <c r="V96" i="1"/>
  <c r="W96" i="1"/>
  <c r="U97" i="1"/>
  <c r="V97" i="1"/>
  <c r="W97" i="1"/>
  <c r="U98" i="1"/>
  <c r="V98" i="1"/>
  <c r="W98" i="1"/>
  <c r="U99" i="1"/>
  <c r="V99" i="1"/>
  <c r="W99" i="1"/>
  <c r="U100" i="1"/>
  <c r="V100" i="1"/>
  <c r="W100" i="1"/>
  <c r="U101" i="1"/>
  <c r="V101" i="1"/>
  <c r="W101" i="1"/>
  <c r="U102" i="1"/>
  <c r="V102" i="1"/>
  <c r="W102" i="1"/>
  <c r="U104" i="1"/>
  <c r="V104" i="1"/>
  <c r="W104" i="1"/>
  <c r="U105" i="1"/>
  <c r="V105" i="1"/>
  <c r="W105" i="1"/>
  <c r="U106" i="1"/>
  <c r="V106" i="1"/>
  <c r="W106" i="1"/>
  <c r="U107" i="1"/>
  <c r="V107" i="1"/>
  <c r="W107" i="1"/>
  <c r="U108" i="1"/>
  <c r="V108" i="1"/>
  <c r="W108" i="1"/>
  <c r="U109" i="1"/>
  <c r="V109" i="1"/>
  <c r="W109" i="1"/>
  <c r="U110" i="1"/>
  <c r="V110" i="1"/>
  <c r="W110" i="1"/>
  <c r="U111" i="1"/>
  <c r="V111" i="1"/>
  <c r="W111" i="1"/>
  <c r="U112" i="1"/>
  <c r="V112" i="1"/>
  <c r="W112" i="1"/>
  <c r="U113" i="1"/>
  <c r="V113" i="1"/>
  <c r="W113" i="1"/>
  <c r="U114" i="1"/>
  <c r="V114" i="1"/>
  <c r="W114" i="1"/>
  <c r="U115" i="1"/>
  <c r="V115" i="1"/>
  <c r="W115" i="1"/>
  <c r="U124" i="1"/>
  <c r="V124" i="1"/>
  <c r="W124" i="1"/>
  <c r="U116" i="1"/>
  <c r="V116" i="1"/>
  <c r="W116" i="1"/>
  <c r="U117" i="1"/>
  <c r="V117" i="1"/>
  <c r="W117" i="1"/>
  <c r="U118" i="1"/>
  <c r="V118" i="1"/>
  <c r="W118" i="1"/>
  <c r="U119" i="1"/>
  <c r="V119" i="1"/>
  <c r="W119" i="1"/>
  <c r="U120" i="1"/>
  <c r="V120" i="1"/>
  <c r="W120" i="1"/>
  <c r="U121" i="1"/>
  <c r="V121" i="1"/>
  <c r="W121" i="1"/>
  <c r="U122" i="1"/>
  <c r="V122" i="1"/>
  <c r="W122" i="1"/>
  <c r="W4" i="1"/>
  <c r="V4" i="1"/>
  <c r="U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123" i="1"/>
  <c r="O123" i="1"/>
  <c r="P123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24" i="1"/>
  <c r="O124" i="1"/>
  <c r="P124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P4" i="1"/>
  <c r="O4" i="1"/>
  <c r="N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123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24" i="1"/>
  <c r="I116" i="1"/>
  <c r="I117" i="1"/>
  <c r="I118" i="1"/>
  <c r="I119" i="1"/>
  <c r="I120" i="1"/>
  <c r="I121" i="1"/>
  <c r="I122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123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24" i="1"/>
  <c r="H116" i="1"/>
  <c r="H117" i="1"/>
  <c r="H118" i="1"/>
  <c r="H119" i="1"/>
  <c r="H120" i="1"/>
  <c r="H121" i="1"/>
  <c r="H122" i="1"/>
  <c r="H4" i="1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123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24" i="1"/>
  <c r="Z116" i="1"/>
  <c r="Z117" i="1"/>
  <c r="Z118" i="1"/>
  <c r="Z119" i="1"/>
  <c r="Z120" i="1"/>
  <c r="Z121" i="1"/>
  <c r="Z122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123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24" i="1"/>
  <c r="S116" i="1"/>
  <c r="S117" i="1"/>
  <c r="S118" i="1"/>
  <c r="S119" i="1"/>
  <c r="S120" i="1"/>
  <c r="S121" i="1"/>
  <c r="S122" i="1"/>
  <c r="Z4" i="1"/>
  <c r="S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123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24" i="1"/>
  <c r="L116" i="1"/>
  <c r="L117" i="1"/>
  <c r="L118" i="1"/>
  <c r="L119" i="1"/>
  <c r="L120" i="1"/>
  <c r="L121" i="1"/>
  <c r="L122" i="1"/>
  <c r="L5" i="1"/>
  <c r="L6" i="1"/>
  <c r="L7" i="1"/>
  <c r="L8" i="1"/>
  <c r="L9" i="1"/>
  <c r="L10" i="1"/>
  <c r="L11" i="1"/>
  <c r="L12" i="1"/>
  <c r="L13" i="1"/>
  <c r="L14" i="1"/>
  <c r="L4" i="1"/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123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24" i="1"/>
  <c r="AE116" i="1"/>
  <c r="AE117" i="1"/>
  <c r="AE118" i="1"/>
  <c r="AE119" i="1"/>
  <c r="AE120" i="1"/>
  <c r="AE121" i="1"/>
  <c r="AE122" i="1"/>
  <c r="AE5" i="1"/>
  <c r="AE6" i="1"/>
  <c r="AE7" i="1"/>
  <c r="AE8" i="1"/>
  <c r="AE9" i="1"/>
  <c r="AE10" i="1"/>
  <c r="E91" i="1"/>
  <c r="Y91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2" i="1"/>
  <c r="Y93" i="1"/>
  <c r="Y94" i="1"/>
  <c r="Y95" i="1"/>
  <c r="Y96" i="1"/>
  <c r="Y97" i="1"/>
  <c r="Y98" i="1"/>
  <c r="Y99" i="1"/>
  <c r="Y100" i="1"/>
  <c r="Y101" i="1"/>
  <c r="Y102" i="1"/>
  <c r="Y104" i="1"/>
  <c r="Y105" i="1"/>
  <c r="Y106" i="1"/>
  <c r="Y107" i="1"/>
  <c r="Y108" i="1"/>
  <c r="Y109" i="1"/>
  <c r="Y110" i="1"/>
  <c r="Y111" i="1"/>
  <c r="Y112" i="1"/>
  <c r="Y114" i="1"/>
  <c r="Y115" i="1"/>
  <c r="Y116" i="1"/>
  <c r="Y117" i="1"/>
  <c r="Y118" i="1"/>
  <c r="Y119" i="1"/>
  <c r="Y120" i="1"/>
  <c r="Y121" i="1"/>
  <c r="Y122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2" i="1"/>
  <c r="R93" i="1"/>
  <c r="R94" i="1"/>
  <c r="R95" i="1"/>
  <c r="R96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0" i="1"/>
  <c r="R111" i="1"/>
  <c r="R112" i="1"/>
  <c r="R114" i="1"/>
  <c r="R115" i="1"/>
  <c r="R116" i="1"/>
  <c r="R117" i="1"/>
  <c r="R118" i="1"/>
  <c r="R119" i="1"/>
  <c r="R120" i="1"/>
  <c r="R121" i="1"/>
  <c r="R12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Y5" i="1"/>
  <c r="R5" i="1"/>
  <c r="K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3" i="1"/>
  <c r="E94" i="1"/>
  <c r="E95" i="1"/>
  <c r="E96" i="1"/>
  <c r="E97" i="1"/>
  <c r="E98" i="1"/>
  <c r="E99" i="1"/>
  <c r="E100" i="1"/>
  <c r="E101" i="1"/>
  <c r="E102" i="1"/>
  <c r="E104" i="1"/>
  <c r="E105" i="1"/>
  <c r="E106" i="1"/>
  <c r="E107" i="1"/>
  <c r="E108" i="1"/>
  <c r="E109" i="1"/>
  <c r="E110" i="1"/>
  <c r="E111" i="1"/>
  <c r="E112" i="1"/>
  <c r="E114" i="1"/>
  <c r="E115" i="1"/>
  <c r="E116" i="1"/>
  <c r="E117" i="1"/>
  <c r="E118" i="1"/>
  <c r="E119" i="1"/>
  <c r="E120" i="1"/>
  <c r="E121" i="1"/>
  <c r="E122" i="1"/>
  <c r="E5" i="1"/>
  <c r="K91" i="1" l="1"/>
  <c r="K34" i="1"/>
  <c r="E34" i="1"/>
  <c r="R91" i="1"/>
  <c r="Y34" i="1"/>
  <c r="R34" i="1"/>
  <c r="E123" i="1" l="1"/>
  <c r="K123" i="1"/>
  <c r="R123" i="1"/>
  <c r="Y123" i="1"/>
  <c r="R113" i="1" l="1"/>
  <c r="K113" i="1"/>
  <c r="E113" i="1"/>
  <c r="Y113" i="1"/>
  <c r="K124" i="1" l="1"/>
  <c r="E124" i="1"/>
  <c r="Y124" i="1"/>
  <c r="R124" i="1"/>
</calcChain>
</file>

<file path=xl/sharedStrings.xml><?xml version="1.0" encoding="utf-8"?>
<sst xmlns="http://schemas.openxmlformats.org/spreadsheetml/2006/main" count="186" uniqueCount="85">
  <si>
    <t>Ajka</t>
  </si>
  <si>
    <t>Ábrahámhegy</t>
  </si>
  <si>
    <t>Badacsonytomaj</t>
  </si>
  <si>
    <t>Badacsonytördemic</t>
  </si>
  <si>
    <t>Balatonederics</t>
  </si>
  <si>
    <t>Balatonrendes</t>
  </si>
  <si>
    <t>Bazsi</t>
  </si>
  <si>
    <t>Bodorfa</t>
  </si>
  <si>
    <t>Csabrendek</t>
  </si>
  <si>
    <t>Dabronc</t>
  </si>
  <si>
    <t>Gógánfa</t>
  </si>
  <si>
    <t>Gyepükaján</t>
  </si>
  <si>
    <t>Gyulakeszi</t>
  </si>
  <si>
    <t>Halimba</t>
  </si>
  <si>
    <t>Hegyesd</t>
  </si>
  <si>
    <t>Hegymagas</t>
  </si>
  <si>
    <t>Hetyefő</t>
  </si>
  <si>
    <t>Hosztót</t>
  </si>
  <si>
    <t>Kapolcs</t>
  </si>
  <si>
    <t>Káptalanfa</t>
  </si>
  <si>
    <t>Káptalantóti</t>
  </si>
  <si>
    <t>Kékkút</t>
  </si>
  <si>
    <t>Kisapáti</t>
  </si>
  <si>
    <t>Kővágóörs</t>
  </si>
  <si>
    <t>Lesencefalu</t>
  </si>
  <si>
    <t>Lesenceistvánd</t>
  </si>
  <si>
    <t>Lesencetomaj</t>
  </si>
  <si>
    <t>Megyer</t>
  </si>
  <si>
    <t>Mindszentkálla</t>
  </si>
  <si>
    <t>Monostorapáti</t>
  </si>
  <si>
    <t>Nagyvázsony</t>
  </si>
  <si>
    <t>Nemesgulács</t>
  </si>
  <si>
    <t>Nemeshany</t>
  </si>
  <si>
    <t>Nemesvita</t>
  </si>
  <si>
    <t>Nyirád</t>
  </si>
  <si>
    <t>Öcs</t>
  </si>
  <si>
    <t>Pula</t>
  </si>
  <si>
    <t>Pusztamiske</t>
  </si>
  <si>
    <t>Raposka</t>
  </si>
  <si>
    <t>Révfülöp</t>
  </si>
  <si>
    <t>Rigács</t>
  </si>
  <si>
    <t>Salföld</t>
  </si>
  <si>
    <t>Sáska</t>
  </si>
  <si>
    <t>Sümeg</t>
  </si>
  <si>
    <t>Sümegprága</t>
  </si>
  <si>
    <t>Szentbékkálla</t>
  </si>
  <si>
    <t>Szentimrefalva</t>
  </si>
  <si>
    <t>Szigliget</t>
  </si>
  <si>
    <t>Szőc</t>
  </si>
  <si>
    <t>Taliándörögd</t>
  </si>
  <si>
    <t>Tapolca</t>
  </si>
  <si>
    <t>Ukk</t>
  </si>
  <si>
    <t>Uzsa</t>
  </si>
  <si>
    <t>Veszprémgalsa</t>
  </si>
  <si>
    <t>Vigántpetend</t>
  </si>
  <si>
    <t>Zalaerdőd</t>
  </si>
  <si>
    <t>Zalagyömörő</t>
  </si>
  <si>
    <t>Zalahaláp</t>
  </si>
  <si>
    <t>Zalameggyes</t>
  </si>
  <si>
    <t>Zalaszegvár</t>
  </si>
  <si>
    <t>Jobbik</t>
  </si>
  <si>
    <t>Fidesz</t>
  </si>
  <si>
    <t>szavazók száma</t>
  </si>
  <si>
    <t>szavazat</t>
  </si>
  <si>
    <t>arány</t>
  </si>
  <si>
    <t>szavazókör</t>
  </si>
  <si>
    <t>település</t>
  </si>
  <si>
    <t>érvényes szavazatok</t>
  </si>
  <si>
    <t>össz.</t>
  </si>
  <si>
    <t>VESZPRÉM 3.</t>
  </si>
  <si>
    <t>falvak</t>
  </si>
  <si>
    <t>1.</t>
  </si>
  <si>
    <t>3.</t>
  </si>
  <si>
    <t>2015. időközi</t>
  </si>
  <si>
    <t>2014. országgyűlési</t>
  </si>
  <si>
    <t>szavazat-differencia</t>
  </si>
  <si>
    <t>2014. ogy.</t>
  </si>
  <si>
    <t>MSZP–DK(–Együtt–PM–MLP)</t>
  </si>
  <si>
    <t>14/15. szavazat-differencia</t>
  </si>
  <si>
    <t>szavazat-arány</t>
  </si>
  <si>
    <t>szavazat-szám</t>
  </si>
  <si>
    <t>összes választóre vetítve</t>
  </si>
  <si>
    <t>2014. országgyűlési listás</t>
  </si>
  <si>
    <t>Jobbik 3. helyről az 1. helyre került</t>
  </si>
  <si>
    <t>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</si>
</sst>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3" borderId="0" xfId="0" applyFill="1" applyBorder="1"/>
    <xf numFmtId="164" fontId="0" fillId="0" borderId="2" xfId="1" applyNumberFormat="1" applyFont="1" applyBorder="1"/>
    <xf numFmtId="164" fontId="0" fillId="2" borderId="2" xfId="1" applyNumberFormat="1" applyFont="1" applyFill="1" applyBorder="1"/>
    <xf numFmtId="164" fontId="0" fillId="3" borderId="2" xfId="1" applyNumberFormat="1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1" applyNumberFormat="1" applyFont="1" applyBorder="1"/>
    <xf numFmtId="164" fontId="0" fillId="2" borderId="0" xfId="1" applyNumberFormat="1" applyFont="1" applyFill="1" applyBorder="1"/>
    <xf numFmtId="164" fontId="0" fillId="3" borderId="0" xfId="1" applyNumberFormat="1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2" borderId="6" xfId="0" applyFill="1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1" applyNumberFormat="1" applyFont="1" applyBorder="1"/>
    <xf numFmtId="0" fontId="0" fillId="2" borderId="0" xfId="1" applyNumberFormat="1" applyFont="1" applyFill="1" applyBorder="1"/>
    <xf numFmtId="0" fontId="0" fillId="3" borderId="0" xfId="1" applyNumberFormat="1" applyFont="1" applyFill="1" applyBorder="1"/>
    <xf numFmtId="0" fontId="0" fillId="0" borderId="7" xfId="1" applyNumberFormat="1" applyFont="1" applyBorder="1"/>
    <xf numFmtId="0" fontId="0" fillId="3" borderId="7" xfId="1" applyNumberFormat="1" applyFont="1" applyFill="1" applyBorder="1"/>
    <xf numFmtId="0" fontId="0" fillId="2" borderId="7" xfId="1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5"/>
  <sheetViews>
    <sheetView tabSelected="1" workbookViewId="0">
      <pane xSplit="2" ySplit="3" topLeftCell="C13" activePane="bottomRight" state="frozen"/>
      <selection pane="topRight" activeCell="C1" sqref="C1"/>
      <selection pane="bottomLeft" activeCell="A3" sqref="A3"/>
      <selection pane="bottomRight" activeCell="AK14" sqref="AK14"/>
    </sheetView>
  </sheetViews>
  <sheetFormatPr defaultRowHeight="15" x14ac:dyDescent="0.25"/>
  <cols>
    <col min="1" max="1" width="18.5703125" bestFit="1" customWidth="1"/>
    <col min="2" max="2" width="10.5703125" style="1" bestFit="1" customWidth="1"/>
    <col min="35" max="35" width="9.140625" style="1"/>
  </cols>
  <sheetData>
    <row r="1" spans="1:35" s="42" customFormat="1" ht="30" customHeight="1" x14ac:dyDescent="0.2">
      <c r="A1" s="33" t="s">
        <v>66</v>
      </c>
      <c r="B1" s="34" t="s">
        <v>65</v>
      </c>
      <c r="C1" s="33" t="s">
        <v>73</v>
      </c>
      <c r="D1" s="35"/>
      <c r="E1" s="36"/>
      <c r="F1" s="51" t="s">
        <v>74</v>
      </c>
      <c r="G1" s="35"/>
      <c r="H1" s="36"/>
      <c r="I1" s="37" t="s">
        <v>78</v>
      </c>
      <c r="J1" s="33" t="s">
        <v>60</v>
      </c>
      <c r="K1" s="35"/>
      <c r="L1" s="35"/>
      <c r="M1" s="35"/>
      <c r="N1" s="35"/>
      <c r="O1" s="35"/>
      <c r="P1" s="34"/>
      <c r="Q1" s="33" t="s">
        <v>61</v>
      </c>
      <c r="R1" s="35"/>
      <c r="S1" s="35"/>
      <c r="T1" s="35"/>
      <c r="U1" s="35"/>
      <c r="V1" s="35"/>
      <c r="W1" s="34"/>
      <c r="X1" s="35" t="s">
        <v>77</v>
      </c>
      <c r="Y1" s="35"/>
      <c r="Z1" s="35"/>
      <c r="AA1" s="35"/>
      <c r="AB1" s="35"/>
      <c r="AC1" s="35"/>
      <c r="AD1" s="34"/>
      <c r="AE1" s="38" t="s">
        <v>71</v>
      </c>
      <c r="AF1" s="39"/>
      <c r="AG1" s="40" t="s">
        <v>72</v>
      </c>
      <c r="AH1" s="41"/>
      <c r="AI1" s="61" t="s">
        <v>83</v>
      </c>
    </row>
    <row r="2" spans="1:35" s="42" customFormat="1" ht="11.25" customHeight="1" x14ac:dyDescent="0.2">
      <c r="A2" s="43"/>
      <c r="B2" s="44"/>
      <c r="C2" s="43" t="s">
        <v>62</v>
      </c>
      <c r="D2" s="45" t="s">
        <v>67</v>
      </c>
      <c r="E2" s="46"/>
      <c r="F2" s="50" t="s">
        <v>62</v>
      </c>
      <c r="G2" s="45" t="s">
        <v>67</v>
      </c>
      <c r="H2" s="46"/>
      <c r="I2" s="47"/>
      <c r="J2" s="43" t="s">
        <v>73</v>
      </c>
      <c r="K2" s="45"/>
      <c r="L2" s="45"/>
      <c r="M2" s="45" t="s">
        <v>82</v>
      </c>
      <c r="N2" s="45"/>
      <c r="O2" s="45"/>
      <c r="P2" s="44" t="s">
        <v>75</v>
      </c>
      <c r="Q2" s="43" t="s">
        <v>73</v>
      </c>
      <c r="R2" s="45"/>
      <c r="S2" s="45"/>
      <c r="T2" s="45" t="s">
        <v>82</v>
      </c>
      <c r="U2" s="45"/>
      <c r="V2" s="45"/>
      <c r="W2" s="44" t="s">
        <v>75</v>
      </c>
      <c r="X2" s="45" t="s">
        <v>73</v>
      </c>
      <c r="Y2" s="45"/>
      <c r="Z2" s="45"/>
      <c r="AA2" s="45" t="s">
        <v>82</v>
      </c>
      <c r="AB2" s="45"/>
      <c r="AC2" s="45"/>
      <c r="AD2" s="44" t="s">
        <v>75</v>
      </c>
      <c r="AE2" s="48" t="s">
        <v>73</v>
      </c>
      <c r="AF2" s="49" t="s">
        <v>76</v>
      </c>
      <c r="AG2" s="49" t="s">
        <v>73</v>
      </c>
      <c r="AH2" s="47" t="s">
        <v>76</v>
      </c>
      <c r="AI2" s="62"/>
    </row>
    <row r="3" spans="1:35" s="42" customFormat="1" ht="30" customHeight="1" x14ac:dyDescent="0.2">
      <c r="A3" s="52"/>
      <c r="B3" s="53"/>
      <c r="C3" s="52"/>
      <c r="D3" s="54" t="s">
        <v>63</v>
      </c>
      <c r="E3" s="55" t="s">
        <v>64</v>
      </c>
      <c r="F3" s="56"/>
      <c r="G3" s="54" t="s">
        <v>63</v>
      </c>
      <c r="H3" s="55" t="s">
        <v>64</v>
      </c>
      <c r="I3" s="57"/>
      <c r="J3" s="58" t="s">
        <v>80</v>
      </c>
      <c r="K3" s="54" t="s">
        <v>79</v>
      </c>
      <c r="L3" s="55" t="s">
        <v>81</v>
      </c>
      <c r="M3" s="58" t="s">
        <v>80</v>
      </c>
      <c r="N3" s="54" t="s">
        <v>79</v>
      </c>
      <c r="O3" s="55" t="s">
        <v>81</v>
      </c>
      <c r="P3" s="53"/>
      <c r="Q3" s="58" t="s">
        <v>80</v>
      </c>
      <c r="R3" s="54" t="s">
        <v>79</v>
      </c>
      <c r="S3" s="55" t="s">
        <v>81</v>
      </c>
      <c r="T3" s="58" t="s">
        <v>80</v>
      </c>
      <c r="U3" s="54" t="s">
        <v>79</v>
      </c>
      <c r="V3" s="55" t="s">
        <v>81</v>
      </c>
      <c r="W3" s="53"/>
      <c r="X3" s="58" t="s">
        <v>80</v>
      </c>
      <c r="Y3" s="54" t="s">
        <v>79</v>
      </c>
      <c r="Z3" s="55" t="s">
        <v>81</v>
      </c>
      <c r="AA3" s="58" t="s">
        <v>80</v>
      </c>
      <c r="AB3" s="54" t="s">
        <v>79</v>
      </c>
      <c r="AC3" s="55" t="s">
        <v>81</v>
      </c>
      <c r="AD3" s="53"/>
      <c r="AE3" s="59"/>
      <c r="AF3" s="60"/>
      <c r="AG3" s="60"/>
      <c r="AH3" s="57"/>
      <c r="AI3" s="63"/>
    </row>
    <row r="4" spans="1:35" x14ac:dyDescent="0.25">
      <c r="A4" s="18" t="s">
        <v>1</v>
      </c>
      <c r="B4" s="22">
        <v>1</v>
      </c>
      <c r="C4" s="18">
        <v>479</v>
      </c>
      <c r="D4" s="2">
        <v>253</v>
      </c>
      <c r="E4" s="5">
        <f t="shared" ref="E4:E35" si="0">D4/C4</f>
        <v>0.52818371607515657</v>
      </c>
      <c r="F4" s="27">
        <v>441</v>
      </c>
      <c r="G4" s="27">
        <v>307</v>
      </c>
      <c r="H4" s="5">
        <f>G4/F4</f>
        <v>0.69614512471655332</v>
      </c>
      <c r="I4" s="27">
        <f>D4-G4</f>
        <v>-54</v>
      </c>
      <c r="J4" s="18">
        <v>81</v>
      </c>
      <c r="K4" s="11">
        <f t="shared" ref="K4:K35" si="1">J4/D4</f>
        <v>0.3201581027667984</v>
      </c>
      <c r="L4" s="5">
        <f>J4/C4</f>
        <v>0.16910229645093947</v>
      </c>
      <c r="M4" s="27">
        <v>52</v>
      </c>
      <c r="N4" s="11">
        <f>M4/G4</f>
        <v>0.16938110749185667</v>
      </c>
      <c r="O4" s="5">
        <f>M4/F4</f>
        <v>0.11791383219954649</v>
      </c>
      <c r="P4" s="30">
        <f>J4-M4</f>
        <v>29</v>
      </c>
      <c r="Q4" s="18">
        <v>103</v>
      </c>
      <c r="R4" s="11">
        <f t="shared" ref="R4:R35" si="2">Q4/D4</f>
        <v>0.40711462450592883</v>
      </c>
      <c r="S4" s="5">
        <f>Q4/C4</f>
        <v>0.21503131524008351</v>
      </c>
      <c r="T4" s="27">
        <v>159</v>
      </c>
      <c r="U4" s="11">
        <f>T4/G4</f>
        <v>0.51791530944625408</v>
      </c>
      <c r="V4" s="5">
        <f>T4/F4</f>
        <v>0.36054421768707484</v>
      </c>
      <c r="W4" s="30">
        <f>Q4-T4</f>
        <v>-56</v>
      </c>
      <c r="X4" s="2">
        <v>60</v>
      </c>
      <c r="Y4" s="11">
        <f t="shared" ref="Y4:Y35" si="3">X4/D4</f>
        <v>0.23715415019762845</v>
      </c>
      <c r="Z4" s="5">
        <f>X4/C4</f>
        <v>0.12526096033402923</v>
      </c>
      <c r="AA4" s="27">
        <v>77</v>
      </c>
      <c r="AB4" s="11">
        <f>AA4/G4</f>
        <v>0.250814332247557</v>
      </c>
      <c r="AC4" s="5">
        <f>AA4/F4</f>
        <v>0.17460317460317459</v>
      </c>
      <c r="AD4" s="30">
        <f>X4-AA4</f>
        <v>-17</v>
      </c>
      <c r="AE4" s="21" t="str">
        <f>IF(J4=MAX(J4,Q4,X4),"Jobbik",IF(Q4=MAX(J4,Q4,X4),"Fidesz",IF(X4=MAX(J4,Q4,X4),"MSZP–DK"," ")))</f>
        <v>Fidesz</v>
      </c>
      <c r="AF4" s="14" t="str">
        <f>IF(M4=MAX(M4,T4,AA4),"Jobbik",IF(T4=MAX(M4,T4,AA4),"Fidesz",IF(AA4=MAX(M4,T4,AA4),"MSZP–DK"," ")))</f>
        <v>Fidesz</v>
      </c>
      <c r="AG4" s="8" t="str">
        <f>IF(J4=MIN(J4,Q4,X4),"Jobbik",IF(Q4=MIN(J4,Q4,X4),"Fidesz",IF(X4=MIN(J4,Q4,X4),"MSZP–DK"," ")))</f>
        <v>MSZP–DK</v>
      </c>
      <c r="AH4" s="22" t="str">
        <f>IF(M4=MIN(M4,T4,AA4),"Jobbik",IF(T4=MIN(M4,T4,AA4),"Fidesz",IF(AA4=MIN(M4,T4,AA4),"MSZP–DK"," ")))</f>
        <v>Jobbik</v>
      </c>
      <c r="AI4" s="64"/>
    </row>
    <row r="5" spans="1:35" x14ac:dyDescent="0.25">
      <c r="A5" s="18" t="s">
        <v>0</v>
      </c>
      <c r="B5" s="22">
        <v>1</v>
      </c>
      <c r="C5" s="18">
        <v>979</v>
      </c>
      <c r="D5" s="2">
        <v>381</v>
      </c>
      <c r="E5" s="5">
        <f t="shared" si="0"/>
        <v>0.3891726251276813</v>
      </c>
      <c r="F5" s="27">
        <v>995</v>
      </c>
      <c r="G5" s="27">
        <v>579</v>
      </c>
      <c r="H5" s="5">
        <f t="shared" ref="H5:H67" si="4">G5/F5</f>
        <v>0.58190954773869352</v>
      </c>
      <c r="I5" s="27">
        <f t="shared" ref="I5:I67" si="5">D5-G5</f>
        <v>-198</v>
      </c>
      <c r="J5" s="18">
        <v>90</v>
      </c>
      <c r="K5" s="11">
        <f t="shared" si="1"/>
        <v>0.23622047244094488</v>
      </c>
      <c r="L5" s="5">
        <f t="shared" ref="L5:L67" si="6">J5/C5</f>
        <v>9.193054136874361E-2</v>
      </c>
      <c r="M5" s="27">
        <v>113</v>
      </c>
      <c r="N5" s="11">
        <f t="shared" ref="N5:N67" si="7">M5/G5</f>
        <v>0.19516407599309155</v>
      </c>
      <c r="O5" s="5">
        <f t="shared" ref="O5:O67" si="8">M5/F5</f>
        <v>0.1135678391959799</v>
      </c>
      <c r="P5" s="30">
        <f t="shared" ref="P5:P67" si="9">J5-M5</f>
        <v>-23</v>
      </c>
      <c r="Q5" s="18">
        <v>151</v>
      </c>
      <c r="R5" s="11">
        <f t="shared" si="2"/>
        <v>0.39632545931758528</v>
      </c>
      <c r="S5" s="5">
        <f t="shared" ref="S5:S67" si="10">Q5/C5</f>
        <v>0.15423901940755874</v>
      </c>
      <c r="T5" s="27">
        <v>264</v>
      </c>
      <c r="U5" s="11">
        <f t="shared" ref="U5:U67" si="11">T5/G5</f>
        <v>0.45595854922279794</v>
      </c>
      <c r="V5" s="5">
        <f t="shared" ref="V5:V67" si="12">T5/F5</f>
        <v>0.26532663316582916</v>
      </c>
      <c r="W5" s="30">
        <f t="shared" ref="W5:W67" si="13">Q5-T5</f>
        <v>-113</v>
      </c>
      <c r="X5" s="2">
        <v>122</v>
      </c>
      <c r="Y5" s="11">
        <f t="shared" si="3"/>
        <v>0.32020997375328086</v>
      </c>
      <c r="Z5" s="5">
        <f t="shared" ref="Z5:Z67" si="14">X5/C5</f>
        <v>0.12461695607763024</v>
      </c>
      <c r="AA5" s="27">
        <v>170</v>
      </c>
      <c r="AB5" s="11">
        <f t="shared" ref="AB5:AB67" si="15">AA5/G5</f>
        <v>0.29360967184801384</v>
      </c>
      <c r="AC5" s="5">
        <f t="shared" ref="AC5:AC67" si="16">AA5/F5</f>
        <v>0.17085427135678391</v>
      </c>
      <c r="AD5" s="30">
        <f t="shared" ref="AD5:AD67" si="17">X5-AA5</f>
        <v>-48</v>
      </c>
      <c r="AE5" s="21" t="str">
        <f t="shared" ref="AE5:AE67" si="18">IF(J5=MAX(J5,Q5,X5),"Jobbik",IF(Q5=MAX(J5,Q5,X5),"Fidesz",IF(X5=MAX(J5,Q5,X5),"MSZP–DK"," ")))</f>
        <v>Fidesz</v>
      </c>
      <c r="AF5" s="14" t="str">
        <f t="shared" ref="AF5:AF67" si="19">IF(M5=MAX(M5,T5,AA5),"Jobbik",IF(T5=MAX(M5,T5,AA5),"Fidesz",IF(AA5=MAX(M5,T5,AA5),"MSZP–DK"," ")))</f>
        <v>Fidesz</v>
      </c>
      <c r="AG5" s="8" t="str">
        <f t="shared" ref="AG5:AG67" si="20">IF(J5=MIN(J5,Q5,X5),"Jobbik",IF(Q5=MIN(J5,Q5,X5),"Fidesz",IF(X5=MIN(J5,Q5,X5),"MSZP–DK"," ")))</f>
        <v>Jobbik</v>
      </c>
      <c r="AH5" s="22" t="str">
        <f t="shared" ref="AH5:AH67" si="21">IF(M5=MIN(M5,T5,AA5),"Jobbik",IF(T5=MIN(M5,T5,AA5),"Fidesz",IF(AA5=MIN(M5,T5,AA5),"MSZP–DK"," ")))</f>
        <v>Jobbik</v>
      </c>
      <c r="AI5" s="64"/>
    </row>
    <row r="6" spans="1:35" x14ac:dyDescent="0.25">
      <c r="A6" s="18" t="s">
        <v>0</v>
      </c>
      <c r="B6" s="22">
        <v>2</v>
      </c>
      <c r="C6" s="18">
        <v>943</v>
      </c>
      <c r="D6" s="2">
        <v>378</v>
      </c>
      <c r="E6" s="5">
        <f t="shared" si="0"/>
        <v>0.40084835630965004</v>
      </c>
      <c r="F6" s="27">
        <v>907</v>
      </c>
      <c r="G6" s="27">
        <v>582</v>
      </c>
      <c r="H6" s="5">
        <f t="shared" si="4"/>
        <v>0.64167585446527009</v>
      </c>
      <c r="I6" s="27">
        <f t="shared" si="5"/>
        <v>-204</v>
      </c>
      <c r="J6" s="18">
        <v>73</v>
      </c>
      <c r="K6" s="11">
        <f t="shared" si="1"/>
        <v>0.19312169312169311</v>
      </c>
      <c r="L6" s="5">
        <f t="shared" si="6"/>
        <v>7.7412513255567333E-2</v>
      </c>
      <c r="M6" s="27">
        <v>143</v>
      </c>
      <c r="N6" s="11">
        <f t="shared" si="7"/>
        <v>0.24570446735395188</v>
      </c>
      <c r="O6" s="5">
        <f t="shared" si="8"/>
        <v>0.15766262403528114</v>
      </c>
      <c r="P6" s="30">
        <f t="shared" si="9"/>
        <v>-70</v>
      </c>
      <c r="Q6" s="18">
        <v>159</v>
      </c>
      <c r="R6" s="11">
        <f t="shared" si="2"/>
        <v>0.42063492063492064</v>
      </c>
      <c r="S6" s="5">
        <f t="shared" si="10"/>
        <v>0.16861081654294804</v>
      </c>
      <c r="T6" s="27">
        <v>263</v>
      </c>
      <c r="U6" s="11">
        <f t="shared" si="11"/>
        <v>0.45189003436426117</v>
      </c>
      <c r="V6" s="5">
        <f t="shared" si="12"/>
        <v>0.28996692392502754</v>
      </c>
      <c r="W6" s="30">
        <f t="shared" si="13"/>
        <v>-104</v>
      </c>
      <c r="X6" s="2">
        <v>122</v>
      </c>
      <c r="Y6" s="11">
        <f t="shared" si="3"/>
        <v>0.32275132275132273</v>
      </c>
      <c r="Z6" s="5">
        <f t="shared" si="14"/>
        <v>0.12937433722163308</v>
      </c>
      <c r="AA6" s="27">
        <v>137</v>
      </c>
      <c r="AB6" s="11">
        <f t="shared" si="15"/>
        <v>0.23539518900343642</v>
      </c>
      <c r="AC6" s="5">
        <f t="shared" si="16"/>
        <v>0.15104740904079383</v>
      </c>
      <c r="AD6" s="30">
        <f t="shared" si="17"/>
        <v>-15</v>
      </c>
      <c r="AE6" s="21" t="str">
        <f t="shared" si="18"/>
        <v>Fidesz</v>
      </c>
      <c r="AF6" s="14" t="str">
        <f t="shared" si="19"/>
        <v>Fidesz</v>
      </c>
      <c r="AG6" s="8" t="str">
        <f t="shared" si="20"/>
        <v>Jobbik</v>
      </c>
      <c r="AH6" s="22" t="str">
        <f t="shared" si="21"/>
        <v>MSZP–DK</v>
      </c>
      <c r="AI6" s="64"/>
    </row>
    <row r="7" spans="1:35" x14ac:dyDescent="0.25">
      <c r="A7" s="18" t="s">
        <v>0</v>
      </c>
      <c r="B7" s="22">
        <v>3</v>
      </c>
      <c r="C7" s="18">
        <v>780</v>
      </c>
      <c r="D7" s="2">
        <v>345</v>
      </c>
      <c r="E7" s="5">
        <f t="shared" si="0"/>
        <v>0.44230769230769229</v>
      </c>
      <c r="F7" s="27">
        <v>772</v>
      </c>
      <c r="G7" s="27">
        <v>523</v>
      </c>
      <c r="H7" s="5">
        <f t="shared" si="4"/>
        <v>0.67746113989637302</v>
      </c>
      <c r="I7" s="27">
        <f t="shared" si="5"/>
        <v>-178</v>
      </c>
      <c r="J7" s="18">
        <v>63</v>
      </c>
      <c r="K7" s="11">
        <f t="shared" si="1"/>
        <v>0.18260869565217391</v>
      </c>
      <c r="L7" s="5">
        <f t="shared" si="6"/>
        <v>8.0769230769230774E-2</v>
      </c>
      <c r="M7" s="27">
        <v>100</v>
      </c>
      <c r="N7" s="11">
        <f t="shared" si="7"/>
        <v>0.19120458891013384</v>
      </c>
      <c r="O7" s="5">
        <f t="shared" si="8"/>
        <v>0.12953367875647667</v>
      </c>
      <c r="P7" s="30">
        <f t="shared" si="9"/>
        <v>-37</v>
      </c>
      <c r="Q7" s="18">
        <v>110</v>
      </c>
      <c r="R7" s="11">
        <f t="shared" si="2"/>
        <v>0.3188405797101449</v>
      </c>
      <c r="S7" s="5">
        <f t="shared" si="10"/>
        <v>0.14102564102564102</v>
      </c>
      <c r="T7" s="27">
        <v>205</v>
      </c>
      <c r="U7" s="11">
        <f t="shared" si="11"/>
        <v>0.39196940726577439</v>
      </c>
      <c r="V7" s="5">
        <f t="shared" si="12"/>
        <v>0.2655440414507772</v>
      </c>
      <c r="W7" s="30">
        <f t="shared" si="13"/>
        <v>-95</v>
      </c>
      <c r="X7" s="2">
        <v>151</v>
      </c>
      <c r="Y7" s="11">
        <f t="shared" si="3"/>
        <v>0.43768115942028984</v>
      </c>
      <c r="Z7" s="5">
        <f t="shared" si="14"/>
        <v>0.1935897435897436</v>
      </c>
      <c r="AA7" s="27">
        <v>169</v>
      </c>
      <c r="AB7" s="11">
        <f t="shared" si="15"/>
        <v>0.32313575525812621</v>
      </c>
      <c r="AC7" s="5">
        <f t="shared" si="16"/>
        <v>0.2189119170984456</v>
      </c>
      <c r="AD7" s="30">
        <f t="shared" si="17"/>
        <v>-18</v>
      </c>
      <c r="AE7" s="21" t="str">
        <f t="shared" si="18"/>
        <v>MSZP–DK</v>
      </c>
      <c r="AF7" s="14" t="str">
        <f t="shared" si="19"/>
        <v>Fidesz</v>
      </c>
      <c r="AG7" s="8" t="str">
        <f t="shared" si="20"/>
        <v>Jobbik</v>
      </c>
      <c r="AH7" s="22" t="str">
        <f t="shared" si="21"/>
        <v>Jobbik</v>
      </c>
      <c r="AI7" s="64"/>
    </row>
    <row r="8" spans="1:35" x14ac:dyDescent="0.25">
      <c r="A8" s="18" t="s">
        <v>0</v>
      </c>
      <c r="B8" s="22">
        <v>4</v>
      </c>
      <c r="C8" s="18">
        <v>1128</v>
      </c>
      <c r="D8" s="2">
        <v>499</v>
      </c>
      <c r="E8" s="5">
        <f t="shared" si="0"/>
        <v>0.44237588652482268</v>
      </c>
      <c r="F8" s="27">
        <v>1117</v>
      </c>
      <c r="G8" s="27">
        <v>760</v>
      </c>
      <c r="H8" s="5">
        <f t="shared" si="4"/>
        <v>0.68039391226499557</v>
      </c>
      <c r="I8" s="27">
        <f t="shared" si="5"/>
        <v>-261</v>
      </c>
      <c r="J8" s="18">
        <v>70</v>
      </c>
      <c r="K8" s="11">
        <f t="shared" si="1"/>
        <v>0.14028056112224449</v>
      </c>
      <c r="L8" s="5">
        <f t="shared" si="6"/>
        <v>6.2056737588652482E-2</v>
      </c>
      <c r="M8" s="27">
        <v>103</v>
      </c>
      <c r="N8" s="11">
        <f t="shared" si="7"/>
        <v>0.13552631578947369</v>
      </c>
      <c r="O8" s="5">
        <f t="shared" si="8"/>
        <v>9.2211280214861233E-2</v>
      </c>
      <c r="P8" s="30">
        <f t="shared" si="9"/>
        <v>-33</v>
      </c>
      <c r="Q8" s="18">
        <v>152</v>
      </c>
      <c r="R8" s="11">
        <f t="shared" si="2"/>
        <v>0.30460921843687377</v>
      </c>
      <c r="S8" s="5">
        <f t="shared" si="10"/>
        <v>0.13475177304964539</v>
      </c>
      <c r="T8" s="27">
        <v>298</v>
      </c>
      <c r="U8" s="11">
        <f t="shared" si="11"/>
        <v>0.39210526315789473</v>
      </c>
      <c r="V8" s="5">
        <f t="shared" si="12"/>
        <v>0.26678603401969564</v>
      </c>
      <c r="W8" s="30">
        <f t="shared" si="13"/>
        <v>-146</v>
      </c>
      <c r="X8" s="2">
        <v>254</v>
      </c>
      <c r="Y8" s="11">
        <f t="shared" si="3"/>
        <v>0.50901803607214424</v>
      </c>
      <c r="Z8" s="5">
        <f t="shared" si="14"/>
        <v>0.225177304964539</v>
      </c>
      <c r="AA8" s="27">
        <v>277</v>
      </c>
      <c r="AB8" s="11">
        <f t="shared" si="15"/>
        <v>0.36447368421052634</v>
      </c>
      <c r="AC8" s="5">
        <f t="shared" si="16"/>
        <v>0.24798567591763654</v>
      </c>
      <c r="AD8" s="30">
        <f t="shared" si="17"/>
        <v>-23</v>
      </c>
      <c r="AE8" s="21" t="str">
        <f t="shared" si="18"/>
        <v>MSZP–DK</v>
      </c>
      <c r="AF8" s="14" t="str">
        <f t="shared" si="19"/>
        <v>Fidesz</v>
      </c>
      <c r="AG8" s="8" t="str">
        <f t="shared" si="20"/>
        <v>Jobbik</v>
      </c>
      <c r="AH8" s="22" t="str">
        <f t="shared" si="21"/>
        <v>Jobbik</v>
      </c>
      <c r="AI8" s="64"/>
    </row>
    <row r="9" spans="1:35" x14ac:dyDescent="0.25">
      <c r="A9" s="18" t="s">
        <v>0</v>
      </c>
      <c r="B9" s="22">
        <v>5</v>
      </c>
      <c r="C9" s="18">
        <v>816</v>
      </c>
      <c r="D9" s="2">
        <v>320</v>
      </c>
      <c r="E9" s="5">
        <f t="shared" si="0"/>
        <v>0.39215686274509803</v>
      </c>
      <c r="F9" s="27">
        <v>830</v>
      </c>
      <c r="G9" s="27">
        <v>491</v>
      </c>
      <c r="H9" s="5">
        <f t="shared" si="4"/>
        <v>0.59156626506024101</v>
      </c>
      <c r="I9" s="27">
        <f t="shared" si="5"/>
        <v>-171</v>
      </c>
      <c r="J9" s="18">
        <v>45</v>
      </c>
      <c r="K9" s="11">
        <f t="shared" si="1"/>
        <v>0.140625</v>
      </c>
      <c r="L9" s="5">
        <f t="shared" si="6"/>
        <v>5.514705882352941E-2</v>
      </c>
      <c r="M9" s="27">
        <v>75</v>
      </c>
      <c r="N9" s="11">
        <f t="shared" si="7"/>
        <v>0.15274949083503056</v>
      </c>
      <c r="O9" s="5">
        <f t="shared" si="8"/>
        <v>9.036144578313253E-2</v>
      </c>
      <c r="P9" s="30">
        <f t="shared" si="9"/>
        <v>-30</v>
      </c>
      <c r="Q9" s="18">
        <v>104</v>
      </c>
      <c r="R9" s="11">
        <f t="shared" si="2"/>
        <v>0.32500000000000001</v>
      </c>
      <c r="S9" s="5">
        <f t="shared" si="10"/>
        <v>0.12745098039215685</v>
      </c>
      <c r="T9" s="27">
        <v>185</v>
      </c>
      <c r="U9" s="11">
        <f t="shared" si="11"/>
        <v>0.37678207739307534</v>
      </c>
      <c r="V9" s="5">
        <f t="shared" si="12"/>
        <v>0.22289156626506024</v>
      </c>
      <c r="W9" s="30">
        <f t="shared" si="13"/>
        <v>-81</v>
      </c>
      <c r="X9" s="2">
        <v>160</v>
      </c>
      <c r="Y9" s="11">
        <f t="shared" si="3"/>
        <v>0.5</v>
      </c>
      <c r="Z9" s="5">
        <f t="shared" si="14"/>
        <v>0.19607843137254902</v>
      </c>
      <c r="AA9" s="27">
        <v>197</v>
      </c>
      <c r="AB9" s="11">
        <f t="shared" si="15"/>
        <v>0.40122199592668023</v>
      </c>
      <c r="AC9" s="5">
        <f t="shared" si="16"/>
        <v>0.23734939759036144</v>
      </c>
      <c r="AD9" s="30">
        <f t="shared" si="17"/>
        <v>-37</v>
      </c>
      <c r="AE9" s="21" t="str">
        <f t="shared" si="18"/>
        <v>MSZP–DK</v>
      </c>
      <c r="AF9" s="14" t="str">
        <f t="shared" si="19"/>
        <v>MSZP–DK</v>
      </c>
      <c r="AG9" s="8" t="str">
        <f t="shared" si="20"/>
        <v>Jobbik</v>
      </c>
      <c r="AH9" s="22" t="str">
        <f t="shared" si="21"/>
        <v>Jobbik</v>
      </c>
      <c r="AI9" s="64"/>
    </row>
    <row r="10" spans="1:35" x14ac:dyDescent="0.25">
      <c r="A10" s="18" t="s">
        <v>0</v>
      </c>
      <c r="B10" s="22">
        <v>6</v>
      </c>
      <c r="C10" s="18">
        <v>916</v>
      </c>
      <c r="D10" s="2">
        <v>326</v>
      </c>
      <c r="E10" s="5">
        <f t="shared" si="0"/>
        <v>0.35589519650655022</v>
      </c>
      <c r="F10" s="27">
        <v>903</v>
      </c>
      <c r="G10" s="27">
        <v>507</v>
      </c>
      <c r="H10" s="5">
        <f t="shared" si="4"/>
        <v>0.56146179401993357</v>
      </c>
      <c r="I10" s="27">
        <f t="shared" si="5"/>
        <v>-181</v>
      </c>
      <c r="J10" s="18">
        <v>41</v>
      </c>
      <c r="K10" s="11">
        <f t="shared" si="1"/>
        <v>0.12576687116564417</v>
      </c>
      <c r="L10" s="5">
        <f t="shared" si="6"/>
        <v>4.4759825327510917E-2</v>
      </c>
      <c r="M10" s="27">
        <v>80</v>
      </c>
      <c r="N10" s="11">
        <f t="shared" si="7"/>
        <v>0.15779092702169625</v>
      </c>
      <c r="O10" s="5">
        <f t="shared" si="8"/>
        <v>8.8593576965669996E-2</v>
      </c>
      <c r="P10" s="30">
        <f t="shared" si="9"/>
        <v>-39</v>
      </c>
      <c r="Q10" s="18">
        <v>111</v>
      </c>
      <c r="R10" s="11">
        <f t="shared" si="2"/>
        <v>0.34049079754601225</v>
      </c>
      <c r="S10" s="5">
        <f t="shared" si="10"/>
        <v>0.12117903930131005</v>
      </c>
      <c r="T10" s="27">
        <v>208</v>
      </c>
      <c r="U10" s="11">
        <f t="shared" si="11"/>
        <v>0.41025641025641024</v>
      </c>
      <c r="V10" s="5">
        <f t="shared" si="12"/>
        <v>0.23034330011074197</v>
      </c>
      <c r="W10" s="30">
        <f t="shared" si="13"/>
        <v>-97</v>
      </c>
      <c r="X10" s="2">
        <v>158</v>
      </c>
      <c r="Y10" s="11">
        <f t="shared" si="3"/>
        <v>0.48466257668711654</v>
      </c>
      <c r="Z10" s="5">
        <f t="shared" si="14"/>
        <v>0.17248908296943233</v>
      </c>
      <c r="AA10" s="27">
        <v>186</v>
      </c>
      <c r="AB10" s="11">
        <f t="shared" si="15"/>
        <v>0.36686390532544377</v>
      </c>
      <c r="AC10" s="5">
        <f t="shared" si="16"/>
        <v>0.20598006644518271</v>
      </c>
      <c r="AD10" s="30">
        <f t="shared" si="17"/>
        <v>-28</v>
      </c>
      <c r="AE10" s="21" t="str">
        <f t="shared" si="18"/>
        <v>MSZP–DK</v>
      </c>
      <c r="AF10" s="14" t="str">
        <f t="shared" si="19"/>
        <v>Fidesz</v>
      </c>
      <c r="AG10" s="8" t="str">
        <f t="shared" si="20"/>
        <v>Jobbik</v>
      </c>
      <c r="AH10" s="22" t="str">
        <f t="shared" si="21"/>
        <v>Jobbik</v>
      </c>
      <c r="AI10" s="64"/>
    </row>
    <row r="11" spans="1:35" x14ac:dyDescent="0.25">
      <c r="A11" s="18" t="s">
        <v>0</v>
      </c>
      <c r="B11" s="22">
        <v>7</v>
      </c>
      <c r="C11" s="18">
        <v>696</v>
      </c>
      <c r="D11" s="2">
        <v>261</v>
      </c>
      <c r="E11" s="5">
        <f t="shared" si="0"/>
        <v>0.375</v>
      </c>
      <c r="F11" s="27">
        <v>706</v>
      </c>
      <c r="G11" s="27">
        <v>414</v>
      </c>
      <c r="H11" s="5">
        <f t="shared" si="4"/>
        <v>0.58640226628895187</v>
      </c>
      <c r="I11" s="27">
        <f t="shared" si="5"/>
        <v>-153</v>
      </c>
      <c r="J11" s="18">
        <v>24</v>
      </c>
      <c r="K11" s="11">
        <f t="shared" si="1"/>
        <v>9.1954022988505746E-2</v>
      </c>
      <c r="L11" s="5">
        <f t="shared" si="6"/>
        <v>3.4482758620689655E-2</v>
      </c>
      <c r="M11" s="27">
        <v>75</v>
      </c>
      <c r="N11" s="11">
        <f t="shared" si="7"/>
        <v>0.18115942028985507</v>
      </c>
      <c r="O11" s="5">
        <f t="shared" si="8"/>
        <v>0.10623229461756374</v>
      </c>
      <c r="P11" s="30">
        <f t="shared" si="9"/>
        <v>-51</v>
      </c>
      <c r="Q11" s="18">
        <v>74</v>
      </c>
      <c r="R11" s="11">
        <f t="shared" si="2"/>
        <v>0.28352490421455939</v>
      </c>
      <c r="S11" s="5">
        <f t="shared" si="10"/>
        <v>0.10632183908045977</v>
      </c>
      <c r="T11" s="27">
        <v>130</v>
      </c>
      <c r="U11" s="11">
        <f t="shared" si="11"/>
        <v>0.3140096618357488</v>
      </c>
      <c r="V11" s="5">
        <f t="shared" si="12"/>
        <v>0.18413597733711048</v>
      </c>
      <c r="W11" s="30">
        <f t="shared" si="13"/>
        <v>-56</v>
      </c>
      <c r="X11" s="2">
        <v>151</v>
      </c>
      <c r="Y11" s="11">
        <f t="shared" si="3"/>
        <v>0.57854406130268199</v>
      </c>
      <c r="Z11" s="5">
        <f t="shared" si="14"/>
        <v>0.21695402298850575</v>
      </c>
      <c r="AA11" s="27">
        <v>188</v>
      </c>
      <c r="AB11" s="11">
        <f t="shared" si="15"/>
        <v>0.45410628019323673</v>
      </c>
      <c r="AC11" s="5">
        <f t="shared" si="16"/>
        <v>0.26628895184135976</v>
      </c>
      <c r="AD11" s="30">
        <f t="shared" si="17"/>
        <v>-37</v>
      </c>
      <c r="AE11" s="21" t="str">
        <f t="shared" si="18"/>
        <v>MSZP–DK</v>
      </c>
      <c r="AF11" s="14" t="str">
        <f t="shared" si="19"/>
        <v>MSZP–DK</v>
      </c>
      <c r="AG11" s="8" t="str">
        <f t="shared" si="20"/>
        <v>Jobbik</v>
      </c>
      <c r="AH11" s="22" t="str">
        <f t="shared" si="21"/>
        <v>Jobbik</v>
      </c>
      <c r="AI11" s="64"/>
    </row>
    <row r="12" spans="1:35" x14ac:dyDescent="0.25">
      <c r="A12" s="18" t="s">
        <v>0</v>
      </c>
      <c r="B12" s="22">
        <v>8</v>
      </c>
      <c r="C12" s="18">
        <v>928</v>
      </c>
      <c r="D12" s="2">
        <v>376</v>
      </c>
      <c r="E12" s="5">
        <f t="shared" si="0"/>
        <v>0.40517241379310343</v>
      </c>
      <c r="F12" s="27">
        <v>937</v>
      </c>
      <c r="G12" s="27">
        <v>585</v>
      </c>
      <c r="H12" s="5">
        <f t="shared" si="4"/>
        <v>0.62433297758804696</v>
      </c>
      <c r="I12" s="27">
        <f t="shared" si="5"/>
        <v>-209</v>
      </c>
      <c r="J12" s="18">
        <v>71</v>
      </c>
      <c r="K12" s="11">
        <f t="shared" si="1"/>
        <v>0.18882978723404256</v>
      </c>
      <c r="L12" s="5">
        <f t="shared" si="6"/>
        <v>7.6508620689655166E-2</v>
      </c>
      <c r="M12" s="27">
        <v>101</v>
      </c>
      <c r="N12" s="11">
        <f t="shared" si="7"/>
        <v>0.17264957264957265</v>
      </c>
      <c r="O12" s="5">
        <f t="shared" si="8"/>
        <v>0.10779082177161152</v>
      </c>
      <c r="P12" s="30">
        <f t="shared" si="9"/>
        <v>-30</v>
      </c>
      <c r="Q12" s="18">
        <v>95</v>
      </c>
      <c r="R12" s="11">
        <f t="shared" si="2"/>
        <v>0.25265957446808512</v>
      </c>
      <c r="S12" s="5">
        <f t="shared" si="10"/>
        <v>0.10237068965517242</v>
      </c>
      <c r="T12" s="27">
        <v>201</v>
      </c>
      <c r="U12" s="11">
        <f t="shared" si="11"/>
        <v>0.34358974358974359</v>
      </c>
      <c r="V12" s="5">
        <f t="shared" si="12"/>
        <v>0.21451440768409819</v>
      </c>
      <c r="W12" s="30">
        <f t="shared" si="13"/>
        <v>-106</v>
      </c>
      <c r="X12" s="2">
        <v>194</v>
      </c>
      <c r="Y12" s="11">
        <f t="shared" si="3"/>
        <v>0.51595744680851063</v>
      </c>
      <c r="Z12" s="5">
        <f t="shared" si="14"/>
        <v>0.20905172413793102</v>
      </c>
      <c r="AA12" s="27">
        <v>238</v>
      </c>
      <c r="AB12" s="11">
        <f t="shared" si="15"/>
        <v>0.40683760683760684</v>
      </c>
      <c r="AC12" s="5">
        <f t="shared" si="16"/>
        <v>0.25400213447171827</v>
      </c>
      <c r="AD12" s="30">
        <f t="shared" si="17"/>
        <v>-44</v>
      </c>
      <c r="AE12" s="21" t="str">
        <f t="shared" si="18"/>
        <v>MSZP–DK</v>
      </c>
      <c r="AF12" s="14" t="str">
        <f t="shared" si="19"/>
        <v>MSZP–DK</v>
      </c>
      <c r="AG12" s="8" t="str">
        <f t="shared" si="20"/>
        <v>Jobbik</v>
      </c>
      <c r="AH12" s="22" t="str">
        <f t="shared" si="21"/>
        <v>Jobbik</v>
      </c>
      <c r="AI12" s="64"/>
    </row>
    <row r="13" spans="1:35" x14ac:dyDescent="0.25">
      <c r="A13" s="18" t="s">
        <v>0</v>
      </c>
      <c r="B13" s="22">
        <v>9</v>
      </c>
      <c r="C13" s="18">
        <v>1021</v>
      </c>
      <c r="D13" s="2">
        <v>310</v>
      </c>
      <c r="E13" s="5">
        <f t="shared" si="0"/>
        <v>0.30362389813907931</v>
      </c>
      <c r="F13" s="27">
        <v>1017</v>
      </c>
      <c r="G13" s="27">
        <v>549</v>
      </c>
      <c r="H13" s="5">
        <f t="shared" si="4"/>
        <v>0.53982300884955747</v>
      </c>
      <c r="I13" s="27">
        <f t="shared" si="5"/>
        <v>-239</v>
      </c>
      <c r="J13" s="18">
        <v>55</v>
      </c>
      <c r="K13" s="11">
        <f t="shared" si="1"/>
        <v>0.17741935483870969</v>
      </c>
      <c r="L13" s="5">
        <f t="shared" si="6"/>
        <v>5.3868756121449562E-2</v>
      </c>
      <c r="M13" s="27">
        <v>120</v>
      </c>
      <c r="N13" s="11">
        <f t="shared" si="7"/>
        <v>0.21857923497267759</v>
      </c>
      <c r="O13" s="5">
        <f t="shared" si="8"/>
        <v>0.11799410029498525</v>
      </c>
      <c r="P13" s="30">
        <f t="shared" si="9"/>
        <v>-65</v>
      </c>
      <c r="Q13" s="18">
        <v>94</v>
      </c>
      <c r="R13" s="11">
        <f t="shared" si="2"/>
        <v>0.3032258064516129</v>
      </c>
      <c r="S13" s="5">
        <f t="shared" si="10"/>
        <v>9.2066601371204704E-2</v>
      </c>
      <c r="T13" s="27">
        <v>194</v>
      </c>
      <c r="U13" s="11">
        <f t="shared" si="11"/>
        <v>0.3533697632058288</v>
      </c>
      <c r="V13" s="5">
        <f t="shared" si="12"/>
        <v>0.19075712881022616</v>
      </c>
      <c r="W13" s="30">
        <f t="shared" si="13"/>
        <v>-100</v>
      </c>
      <c r="X13" s="2">
        <v>149</v>
      </c>
      <c r="Y13" s="11">
        <f t="shared" si="3"/>
        <v>0.48064516129032259</v>
      </c>
      <c r="Z13" s="5">
        <f t="shared" si="14"/>
        <v>0.14593535749265427</v>
      </c>
      <c r="AA13" s="27">
        <v>203</v>
      </c>
      <c r="AB13" s="11">
        <f t="shared" si="15"/>
        <v>0.36976320582877958</v>
      </c>
      <c r="AC13" s="5">
        <f t="shared" si="16"/>
        <v>0.19960668633235004</v>
      </c>
      <c r="AD13" s="30">
        <f t="shared" si="17"/>
        <v>-54</v>
      </c>
      <c r="AE13" s="21" t="str">
        <f t="shared" si="18"/>
        <v>MSZP–DK</v>
      </c>
      <c r="AF13" s="14" t="str">
        <f t="shared" si="19"/>
        <v>MSZP–DK</v>
      </c>
      <c r="AG13" s="8" t="str">
        <f t="shared" si="20"/>
        <v>Jobbik</v>
      </c>
      <c r="AH13" s="22" t="str">
        <f t="shared" si="21"/>
        <v>Jobbik</v>
      </c>
      <c r="AI13" s="64"/>
    </row>
    <row r="14" spans="1:35" x14ac:dyDescent="0.25">
      <c r="A14" s="18" t="s">
        <v>0</v>
      </c>
      <c r="B14" s="22">
        <v>10</v>
      </c>
      <c r="C14" s="18">
        <v>881</v>
      </c>
      <c r="D14" s="2">
        <v>371</v>
      </c>
      <c r="E14" s="5">
        <f t="shared" si="0"/>
        <v>0.42111237230419979</v>
      </c>
      <c r="F14" s="27">
        <v>859</v>
      </c>
      <c r="G14" s="27">
        <v>510</v>
      </c>
      <c r="H14" s="5">
        <f t="shared" si="4"/>
        <v>0.59371362048894061</v>
      </c>
      <c r="I14" s="27">
        <f t="shared" si="5"/>
        <v>-139</v>
      </c>
      <c r="J14" s="18">
        <v>59</v>
      </c>
      <c r="K14" s="11">
        <f t="shared" si="1"/>
        <v>0.15902964959568733</v>
      </c>
      <c r="L14" s="5">
        <f t="shared" si="6"/>
        <v>6.6969353007945515E-2</v>
      </c>
      <c r="M14" s="27">
        <v>91</v>
      </c>
      <c r="N14" s="11">
        <f t="shared" si="7"/>
        <v>0.17843137254901961</v>
      </c>
      <c r="O14" s="5">
        <f t="shared" si="8"/>
        <v>0.10593713620488941</v>
      </c>
      <c r="P14" s="30">
        <f t="shared" si="9"/>
        <v>-32</v>
      </c>
      <c r="Q14" s="18">
        <v>97</v>
      </c>
      <c r="R14" s="11">
        <f t="shared" si="2"/>
        <v>0.26145552560646901</v>
      </c>
      <c r="S14" s="5">
        <f t="shared" si="10"/>
        <v>0.11010215664018161</v>
      </c>
      <c r="T14" s="27">
        <v>169</v>
      </c>
      <c r="U14" s="11">
        <f t="shared" si="11"/>
        <v>0.33137254901960783</v>
      </c>
      <c r="V14" s="5">
        <f t="shared" si="12"/>
        <v>0.19674039580908032</v>
      </c>
      <c r="W14" s="30">
        <f t="shared" si="13"/>
        <v>-72</v>
      </c>
      <c r="X14" s="2">
        <v>202</v>
      </c>
      <c r="Y14" s="11">
        <f t="shared" si="3"/>
        <v>0.54447439353099736</v>
      </c>
      <c r="Z14" s="5">
        <f t="shared" si="14"/>
        <v>0.22928490351872871</v>
      </c>
      <c r="AA14" s="27">
        <v>212</v>
      </c>
      <c r="AB14" s="11">
        <f t="shared" si="15"/>
        <v>0.41568627450980394</v>
      </c>
      <c r="AC14" s="5">
        <f t="shared" si="16"/>
        <v>0.24679860302677531</v>
      </c>
      <c r="AD14" s="30">
        <f t="shared" si="17"/>
        <v>-10</v>
      </c>
      <c r="AE14" s="21" t="str">
        <f t="shared" si="18"/>
        <v>MSZP–DK</v>
      </c>
      <c r="AF14" s="14" t="str">
        <f t="shared" si="19"/>
        <v>MSZP–DK</v>
      </c>
      <c r="AG14" s="8" t="str">
        <f t="shared" si="20"/>
        <v>Jobbik</v>
      </c>
      <c r="AH14" s="22" t="str">
        <f t="shared" si="21"/>
        <v>Jobbik</v>
      </c>
      <c r="AI14" s="64"/>
    </row>
    <row r="15" spans="1:35" x14ac:dyDescent="0.25">
      <c r="A15" s="18" t="s">
        <v>0</v>
      </c>
      <c r="B15" s="22">
        <v>11</v>
      </c>
      <c r="C15" s="18">
        <v>824</v>
      </c>
      <c r="D15" s="2">
        <v>359</v>
      </c>
      <c r="E15" s="5">
        <f t="shared" si="0"/>
        <v>0.43567961165048541</v>
      </c>
      <c r="F15" s="27">
        <v>818</v>
      </c>
      <c r="G15" s="27">
        <v>529</v>
      </c>
      <c r="H15" s="5">
        <f t="shared" si="4"/>
        <v>0.64669926650366749</v>
      </c>
      <c r="I15" s="27">
        <f t="shared" si="5"/>
        <v>-170</v>
      </c>
      <c r="J15" s="18">
        <v>36</v>
      </c>
      <c r="K15" s="11">
        <f t="shared" si="1"/>
        <v>0.10027855153203342</v>
      </c>
      <c r="L15" s="5">
        <f t="shared" si="6"/>
        <v>4.3689320388349516E-2</v>
      </c>
      <c r="M15" s="27">
        <v>68</v>
      </c>
      <c r="N15" s="11">
        <f t="shared" si="7"/>
        <v>0.12854442344045369</v>
      </c>
      <c r="O15" s="5">
        <f t="shared" si="8"/>
        <v>8.3129584352078234E-2</v>
      </c>
      <c r="P15" s="30">
        <f t="shared" si="9"/>
        <v>-32</v>
      </c>
      <c r="Q15" s="18">
        <v>111</v>
      </c>
      <c r="R15" s="11">
        <f t="shared" si="2"/>
        <v>0.30919220055710306</v>
      </c>
      <c r="S15" s="5">
        <f t="shared" si="10"/>
        <v>0.13470873786407767</v>
      </c>
      <c r="T15" s="27">
        <v>197</v>
      </c>
      <c r="U15" s="11">
        <f t="shared" si="11"/>
        <v>0.3724007561436673</v>
      </c>
      <c r="V15" s="5">
        <f t="shared" si="12"/>
        <v>0.24083129584352078</v>
      </c>
      <c r="W15" s="30">
        <f t="shared" si="13"/>
        <v>-86</v>
      </c>
      <c r="X15" s="2">
        <v>191</v>
      </c>
      <c r="Y15" s="11">
        <f t="shared" si="3"/>
        <v>0.53203342618384397</v>
      </c>
      <c r="Z15" s="5">
        <f t="shared" si="14"/>
        <v>0.23179611650485438</v>
      </c>
      <c r="AA15" s="27">
        <v>233</v>
      </c>
      <c r="AB15" s="11">
        <f t="shared" si="15"/>
        <v>0.44045368620037806</v>
      </c>
      <c r="AC15" s="5">
        <f t="shared" si="16"/>
        <v>0.28484107579462103</v>
      </c>
      <c r="AD15" s="30">
        <f t="shared" si="17"/>
        <v>-42</v>
      </c>
      <c r="AE15" s="21" t="str">
        <f t="shared" si="18"/>
        <v>MSZP–DK</v>
      </c>
      <c r="AF15" s="14" t="str">
        <f t="shared" si="19"/>
        <v>MSZP–DK</v>
      </c>
      <c r="AG15" s="8" t="str">
        <f t="shared" si="20"/>
        <v>Jobbik</v>
      </c>
      <c r="AH15" s="22" t="str">
        <f t="shared" si="21"/>
        <v>Jobbik</v>
      </c>
      <c r="AI15" s="64"/>
    </row>
    <row r="16" spans="1:35" x14ac:dyDescent="0.25">
      <c r="A16" s="18" t="s">
        <v>0</v>
      </c>
      <c r="B16" s="22">
        <v>12</v>
      </c>
      <c r="C16" s="18">
        <v>1129</v>
      </c>
      <c r="D16" s="2">
        <v>365</v>
      </c>
      <c r="E16" s="5">
        <f t="shared" si="0"/>
        <v>0.3232949512843224</v>
      </c>
      <c r="F16" s="27">
        <v>1114</v>
      </c>
      <c r="G16" s="27">
        <v>609</v>
      </c>
      <c r="H16" s="5">
        <f t="shared" si="4"/>
        <v>0.54667863554757634</v>
      </c>
      <c r="I16" s="27">
        <f t="shared" si="5"/>
        <v>-244</v>
      </c>
      <c r="J16" s="18">
        <v>69</v>
      </c>
      <c r="K16" s="11">
        <f t="shared" si="1"/>
        <v>0.18904109589041096</v>
      </c>
      <c r="L16" s="5">
        <f t="shared" si="6"/>
        <v>6.111603188662533E-2</v>
      </c>
      <c r="M16" s="27">
        <v>126</v>
      </c>
      <c r="N16" s="11">
        <f t="shared" si="7"/>
        <v>0.20689655172413793</v>
      </c>
      <c r="O16" s="5">
        <f t="shared" si="8"/>
        <v>0.11310592459605028</v>
      </c>
      <c r="P16" s="30">
        <f t="shared" si="9"/>
        <v>-57</v>
      </c>
      <c r="Q16" s="18">
        <v>107</v>
      </c>
      <c r="R16" s="11">
        <f t="shared" si="2"/>
        <v>0.29315068493150687</v>
      </c>
      <c r="S16" s="5">
        <f t="shared" si="10"/>
        <v>9.4774136403897258E-2</v>
      </c>
      <c r="T16" s="27">
        <v>221</v>
      </c>
      <c r="U16" s="11">
        <f t="shared" si="11"/>
        <v>0.36288998357963875</v>
      </c>
      <c r="V16" s="5">
        <f t="shared" si="12"/>
        <v>0.19838420107719928</v>
      </c>
      <c r="W16" s="30">
        <f t="shared" si="13"/>
        <v>-114</v>
      </c>
      <c r="X16" s="2">
        <v>177</v>
      </c>
      <c r="Y16" s="11">
        <f t="shared" si="3"/>
        <v>0.48493150684931507</v>
      </c>
      <c r="Z16" s="5">
        <f t="shared" si="14"/>
        <v>0.15677590788308238</v>
      </c>
      <c r="AA16" s="27">
        <v>219</v>
      </c>
      <c r="AB16" s="11">
        <f t="shared" si="15"/>
        <v>0.35960591133004927</v>
      </c>
      <c r="AC16" s="5">
        <f t="shared" si="16"/>
        <v>0.19658886894075403</v>
      </c>
      <c r="AD16" s="30">
        <f t="shared" si="17"/>
        <v>-42</v>
      </c>
      <c r="AE16" s="21" t="str">
        <f t="shared" si="18"/>
        <v>MSZP–DK</v>
      </c>
      <c r="AF16" s="14" t="str">
        <f t="shared" si="19"/>
        <v>Fidesz</v>
      </c>
      <c r="AG16" s="8" t="str">
        <f t="shared" si="20"/>
        <v>Jobbik</v>
      </c>
      <c r="AH16" s="22" t="str">
        <f t="shared" si="21"/>
        <v>Jobbik</v>
      </c>
      <c r="AI16" s="64"/>
    </row>
    <row r="17" spans="1:35" x14ac:dyDescent="0.25">
      <c r="A17" s="18" t="s">
        <v>0</v>
      </c>
      <c r="B17" s="22">
        <v>13</v>
      </c>
      <c r="C17" s="18">
        <v>706</v>
      </c>
      <c r="D17" s="2">
        <v>259</v>
      </c>
      <c r="E17" s="5">
        <f t="shared" si="0"/>
        <v>0.36685552407932009</v>
      </c>
      <c r="F17" s="27">
        <v>713</v>
      </c>
      <c r="G17" s="27">
        <v>430</v>
      </c>
      <c r="H17" s="5">
        <f t="shared" si="4"/>
        <v>0.60308555399719499</v>
      </c>
      <c r="I17" s="27">
        <f t="shared" si="5"/>
        <v>-171</v>
      </c>
      <c r="J17" s="18">
        <v>64</v>
      </c>
      <c r="K17" s="11">
        <f t="shared" si="1"/>
        <v>0.24710424710424711</v>
      </c>
      <c r="L17" s="5">
        <f t="shared" si="6"/>
        <v>9.0651558073654395E-2</v>
      </c>
      <c r="M17" s="27">
        <v>101</v>
      </c>
      <c r="N17" s="11">
        <f t="shared" si="7"/>
        <v>0.23488372093023255</v>
      </c>
      <c r="O17" s="5">
        <f t="shared" si="8"/>
        <v>0.14165497896213183</v>
      </c>
      <c r="P17" s="30">
        <f t="shared" si="9"/>
        <v>-37</v>
      </c>
      <c r="Q17" s="18">
        <v>69</v>
      </c>
      <c r="R17" s="11">
        <f t="shared" si="2"/>
        <v>0.26640926640926643</v>
      </c>
      <c r="S17" s="5">
        <f t="shared" si="10"/>
        <v>9.7733711048158645E-2</v>
      </c>
      <c r="T17" s="27">
        <v>154</v>
      </c>
      <c r="U17" s="11">
        <f t="shared" si="11"/>
        <v>0.35813953488372091</v>
      </c>
      <c r="V17" s="5">
        <f t="shared" si="12"/>
        <v>0.21598877980364656</v>
      </c>
      <c r="W17" s="30">
        <f t="shared" si="13"/>
        <v>-85</v>
      </c>
      <c r="X17" s="2">
        <v>117</v>
      </c>
      <c r="Y17" s="11">
        <f t="shared" si="3"/>
        <v>0.45173745173745172</v>
      </c>
      <c r="Z17" s="5">
        <f t="shared" si="14"/>
        <v>0.16572237960339944</v>
      </c>
      <c r="AA17" s="27">
        <v>135</v>
      </c>
      <c r="AB17" s="11">
        <f t="shared" si="15"/>
        <v>0.31395348837209303</v>
      </c>
      <c r="AC17" s="5">
        <f t="shared" si="16"/>
        <v>0.18934081346423562</v>
      </c>
      <c r="AD17" s="30">
        <f t="shared" si="17"/>
        <v>-18</v>
      </c>
      <c r="AE17" s="21" t="str">
        <f t="shared" si="18"/>
        <v>MSZP–DK</v>
      </c>
      <c r="AF17" s="14" t="str">
        <f t="shared" si="19"/>
        <v>Fidesz</v>
      </c>
      <c r="AG17" s="8" t="str">
        <f t="shared" si="20"/>
        <v>Jobbik</v>
      </c>
      <c r="AH17" s="22" t="str">
        <f t="shared" si="21"/>
        <v>Jobbik</v>
      </c>
      <c r="AI17" s="64"/>
    </row>
    <row r="18" spans="1:35" x14ac:dyDescent="0.25">
      <c r="A18" s="18" t="s">
        <v>0</v>
      </c>
      <c r="B18" s="22">
        <v>14</v>
      </c>
      <c r="C18" s="18">
        <v>1052</v>
      </c>
      <c r="D18" s="2">
        <v>367</v>
      </c>
      <c r="E18" s="5">
        <f t="shared" si="0"/>
        <v>0.34885931558935362</v>
      </c>
      <c r="F18" s="27">
        <v>1021</v>
      </c>
      <c r="G18" s="27">
        <v>588</v>
      </c>
      <c r="H18" s="5">
        <f t="shared" si="4"/>
        <v>0.57590597453476988</v>
      </c>
      <c r="I18" s="27">
        <f t="shared" si="5"/>
        <v>-221</v>
      </c>
      <c r="J18" s="18">
        <v>48</v>
      </c>
      <c r="K18" s="11">
        <f t="shared" si="1"/>
        <v>0.13079019073569481</v>
      </c>
      <c r="L18" s="5">
        <f t="shared" si="6"/>
        <v>4.5627376425855515E-2</v>
      </c>
      <c r="M18" s="27">
        <v>119</v>
      </c>
      <c r="N18" s="11">
        <f t="shared" si="7"/>
        <v>0.20238095238095238</v>
      </c>
      <c r="O18" s="5">
        <f t="shared" si="8"/>
        <v>0.11655239960822723</v>
      </c>
      <c r="P18" s="30">
        <f t="shared" si="9"/>
        <v>-71</v>
      </c>
      <c r="Q18" s="18">
        <v>93</v>
      </c>
      <c r="R18" s="11">
        <f t="shared" si="2"/>
        <v>0.25340599455040874</v>
      </c>
      <c r="S18" s="5">
        <f t="shared" si="10"/>
        <v>8.8403041825095063E-2</v>
      </c>
      <c r="T18" s="27">
        <v>184</v>
      </c>
      <c r="U18" s="11">
        <f t="shared" si="11"/>
        <v>0.31292517006802723</v>
      </c>
      <c r="V18" s="5">
        <f t="shared" si="12"/>
        <v>0.18021547502448579</v>
      </c>
      <c r="W18" s="30">
        <f t="shared" si="13"/>
        <v>-91</v>
      </c>
      <c r="X18" s="2">
        <v>210</v>
      </c>
      <c r="Y18" s="11">
        <f t="shared" si="3"/>
        <v>0.57220708446866486</v>
      </c>
      <c r="Z18" s="5">
        <f t="shared" si="14"/>
        <v>0.19961977186311788</v>
      </c>
      <c r="AA18" s="27">
        <v>240</v>
      </c>
      <c r="AB18" s="11">
        <f t="shared" si="15"/>
        <v>0.40816326530612246</v>
      </c>
      <c r="AC18" s="5">
        <f t="shared" si="16"/>
        <v>0.23506366307541626</v>
      </c>
      <c r="AD18" s="30">
        <f t="shared" si="17"/>
        <v>-30</v>
      </c>
      <c r="AE18" s="21" t="str">
        <f t="shared" si="18"/>
        <v>MSZP–DK</v>
      </c>
      <c r="AF18" s="14" t="str">
        <f t="shared" si="19"/>
        <v>MSZP–DK</v>
      </c>
      <c r="AG18" s="8" t="str">
        <f t="shared" si="20"/>
        <v>Jobbik</v>
      </c>
      <c r="AH18" s="22" t="str">
        <f t="shared" si="21"/>
        <v>Jobbik</v>
      </c>
      <c r="AI18" s="64"/>
    </row>
    <row r="19" spans="1:35" x14ac:dyDescent="0.25">
      <c r="A19" s="18" t="s">
        <v>0</v>
      </c>
      <c r="B19" s="22">
        <v>15</v>
      </c>
      <c r="C19" s="18">
        <v>825</v>
      </c>
      <c r="D19" s="2">
        <v>270</v>
      </c>
      <c r="E19" s="5">
        <f t="shared" si="0"/>
        <v>0.32727272727272727</v>
      </c>
      <c r="F19" s="27">
        <v>797</v>
      </c>
      <c r="G19" s="27">
        <v>408</v>
      </c>
      <c r="H19" s="5">
        <f t="shared" si="4"/>
        <v>0.51191969887076538</v>
      </c>
      <c r="I19" s="27">
        <f t="shared" si="5"/>
        <v>-138</v>
      </c>
      <c r="J19" s="18">
        <v>36</v>
      </c>
      <c r="K19" s="11">
        <f t="shared" si="1"/>
        <v>0.13333333333333333</v>
      </c>
      <c r="L19" s="5">
        <f t="shared" si="6"/>
        <v>4.363636363636364E-2</v>
      </c>
      <c r="M19" s="27">
        <v>61</v>
      </c>
      <c r="N19" s="11">
        <f t="shared" si="7"/>
        <v>0.14950980392156862</v>
      </c>
      <c r="O19" s="5">
        <f t="shared" si="8"/>
        <v>7.6537013801756593E-2</v>
      </c>
      <c r="P19" s="30">
        <f t="shared" si="9"/>
        <v>-25</v>
      </c>
      <c r="Q19" s="18">
        <v>63</v>
      </c>
      <c r="R19" s="11">
        <f t="shared" si="2"/>
        <v>0.23333333333333334</v>
      </c>
      <c r="S19" s="5">
        <f t="shared" si="10"/>
        <v>7.636363636363637E-2</v>
      </c>
      <c r="T19" s="27">
        <v>131</v>
      </c>
      <c r="U19" s="11">
        <f t="shared" si="11"/>
        <v>0.32107843137254904</v>
      </c>
      <c r="V19" s="5">
        <f t="shared" si="12"/>
        <v>0.16436637390213299</v>
      </c>
      <c r="W19" s="30">
        <f t="shared" si="13"/>
        <v>-68</v>
      </c>
      <c r="X19" s="2">
        <v>161</v>
      </c>
      <c r="Y19" s="11">
        <f t="shared" si="3"/>
        <v>0.59629629629629632</v>
      </c>
      <c r="Z19" s="5">
        <f t="shared" si="14"/>
        <v>0.19515151515151516</v>
      </c>
      <c r="AA19" s="27">
        <v>197</v>
      </c>
      <c r="AB19" s="11">
        <f t="shared" si="15"/>
        <v>0.48284313725490197</v>
      </c>
      <c r="AC19" s="5">
        <f t="shared" si="16"/>
        <v>0.24717691342534504</v>
      </c>
      <c r="AD19" s="30">
        <f t="shared" si="17"/>
        <v>-36</v>
      </c>
      <c r="AE19" s="21" t="str">
        <f t="shared" si="18"/>
        <v>MSZP–DK</v>
      </c>
      <c r="AF19" s="14" t="str">
        <f t="shared" si="19"/>
        <v>MSZP–DK</v>
      </c>
      <c r="AG19" s="8" t="str">
        <f t="shared" si="20"/>
        <v>Jobbik</v>
      </c>
      <c r="AH19" s="22" t="str">
        <f t="shared" si="21"/>
        <v>Jobbik</v>
      </c>
      <c r="AI19" s="64"/>
    </row>
    <row r="20" spans="1:35" x14ac:dyDescent="0.25">
      <c r="A20" s="18" t="s">
        <v>0</v>
      </c>
      <c r="B20" s="22">
        <v>16</v>
      </c>
      <c r="C20" s="18">
        <v>839</v>
      </c>
      <c r="D20" s="2">
        <v>346</v>
      </c>
      <c r="E20" s="5">
        <f t="shared" si="0"/>
        <v>0.41239570917759238</v>
      </c>
      <c r="F20" s="27">
        <v>843</v>
      </c>
      <c r="G20" s="27">
        <v>510</v>
      </c>
      <c r="H20" s="5">
        <f t="shared" si="4"/>
        <v>0.604982206405694</v>
      </c>
      <c r="I20" s="27">
        <f t="shared" si="5"/>
        <v>-164</v>
      </c>
      <c r="J20" s="18">
        <v>52</v>
      </c>
      <c r="K20" s="11">
        <f t="shared" si="1"/>
        <v>0.15028901734104047</v>
      </c>
      <c r="L20" s="5">
        <f t="shared" si="6"/>
        <v>6.197854588796186E-2</v>
      </c>
      <c r="M20" s="27">
        <v>82</v>
      </c>
      <c r="N20" s="11">
        <f t="shared" si="7"/>
        <v>0.16078431372549021</v>
      </c>
      <c r="O20" s="5">
        <f t="shared" si="8"/>
        <v>9.7271648873072367E-2</v>
      </c>
      <c r="P20" s="30">
        <f t="shared" si="9"/>
        <v>-30</v>
      </c>
      <c r="Q20" s="18">
        <v>99</v>
      </c>
      <c r="R20" s="11">
        <f t="shared" si="2"/>
        <v>0.2861271676300578</v>
      </c>
      <c r="S20" s="5">
        <f t="shared" si="10"/>
        <v>0.11799761620977355</v>
      </c>
      <c r="T20" s="27">
        <v>170</v>
      </c>
      <c r="U20" s="11">
        <f t="shared" si="11"/>
        <v>0.33333333333333331</v>
      </c>
      <c r="V20" s="5">
        <f t="shared" si="12"/>
        <v>0.20166073546856464</v>
      </c>
      <c r="W20" s="30">
        <f t="shared" si="13"/>
        <v>-71</v>
      </c>
      <c r="X20" s="2">
        <v>185</v>
      </c>
      <c r="Y20" s="11">
        <f t="shared" si="3"/>
        <v>0.53468208092485547</v>
      </c>
      <c r="Z20" s="5">
        <f t="shared" si="14"/>
        <v>0.22050059594755661</v>
      </c>
      <c r="AA20" s="27">
        <v>217</v>
      </c>
      <c r="AB20" s="11">
        <f t="shared" si="15"/>
        <v>0.42549019607843136</v>
      </c>
      <c r="AC20" s="5">
        <f t="shared" si="16"/>
        <v>0.25741399762752076</v>
      </c>
      <c r="AD20" s="30">
        <f t="shared" si="17"/>
        <v>-32</v>
      </c>
      <c r="AE20" s="21" t="str">
        <f t="shared" si="18"/>
        <v>MSZP–DK</v>
      </c>
      <c r="AF20" s="14" t="str">
        <f t="shared" si="19"/>
        <v>MSZP–DK</v>
      </c>
      <c r="AG20" s="8" t="str">
        <f t="shared" si="20"/>
        <v>Jobbik</v>
      </c>
      <c r="AH20" s="22" t="str">
        <f t="shared" si="21"/>
        <v>Jobbik</v>
      </c>
      <c r="AI20" s="64"/>
    </row>
    <row r="21" spans="1:35" x14ac:dyDescent="0.25">
      <c r="A21" s="18" t="s">
        <v>0</v>
      </c>
      <c r="B21" s="22">
        <v>17</v>
      </c>
      <c r="C21" s="18">
        <v>618</v>
      </c>
      <c r="D21" s="2">
        <v>236</v>
      </c>
      <c r="E21" s="5">
        <f t="shared" si="0"/>
        <v>0.3818770226537217</v>
      </c>
      <c r="F21" s="27">
        <v>616</v>
      </c>
      <c r="G21" s="27">
        <v>379</v>
      </c>
      <c r="H21" s="5">
        <f t="shared" si="4"/>
        <v>0.61525974025974028</v>
      </c>
      <c r="I21" s="27">
        <f t="shared" si="5"/>
        <v>-143</v>
      </c>
      <c r="J21" s="18">
        <v>36</v>
      </c>
      <c r="K21" s="11">
        <f t="shared" si="1"/>
        <v>0.15254237288135594</v>
      </c>
      <c r="L21" s="5">
        <f t="shared" si="6"/>
        <v>5.8252427184466021E-2</v>
      </c>
      <c r="M21" s="27">
        <v>52</v>
      </c>
      <c r="N21" s="11">
        <f t="shared" si="7"/>
        <v>0.13720316622691292</v>
      </c>
      <c r="O21" s="5">
        <f t="shared" si="8"/>
        <v>8.4415584415584416E-2</v>
      </c>
      <c r="P21" s="30">
        <f t="shared" si="9"/>
        <v>-16</v>
      </c>
      <c r="Q21" s="18">
        <v>79</v>
      </c>
      <c r="R21" s="11">
        <f t="shared" si="2"/>
        <v>0.3347457627118644</v>
      </c>
      <c r="S21" s="5">
        <f t="shared" si="10"/>
        <v>0.127831715210356</v>
      </c>
      <c r="T21" s="27">
        <v>161</v>
      </c>
      <c r="U21" s="11">
        <f t="shared" si="11"/>
        <v>0.42480211081794195</v>
      </c>
      <c r="V21" s="5">
        <f t="shared" si="12"/>
        <v>0.26136363636363635</v>
      </c>
      <c r="W21" s="30">
        <f t="shared" si="13"/>
        <v>-82</v>
      </c>
      <c r="X21" s="2">
        <v>113</v>
      </c>
      <c r="Y21" s="11">
        <f t="shared" si="3"/>
        <v>0.4788135593220339</v>
      </c>
      <c r="Z21" s="5">
        <f t="shared" si="14"/>
        <v>0.18284789644012944</v>
      </c>
      <c r="AA21" s="27">
        <v>135</v>
      </c>
      <c r="AB21" s="11">
        <f t="shared" si="15"/>
        <v>0.35620052770448551</v>
      </c>
      <c r="AC21" s="5">
        <f t="shared" si="16"/>
        <v>0.21915584415584416</v>
      </c>
      <c r="AD21" s="30">
        <f t="shared" si="17"/>
        <v>-22</v>
      </c>
      <c r="AE21" s="21" t="str">
        <f t="shared" si="18"/>
        <v>MSZP–DK</v>
      </c>
      <c r="AF21" s="14" t="str">
        <f t="shared" si="19"/>
        <v>Fidesz</v>
      </c>
      <c r="AG21" s="8" t="str">
        <f t="shared" si="20"/>
        <v>Jobbik</v>
      </c>
      <c r="AH21" s="22" t="str">
        <f t="shared" si="21"/>
        <v>Jobbik</v>
      </c>
      <c r="AI21" s="64"/>
    </row>
    <row r="22" spans="1:35" x14ac:dyDescent="0.25">
      <c r="A22" s="18" t="s">
        <v>0</v>
      </c>
      <c r="B22" s="22">
        <v>18</v>
      </c>
      <c r="C22" s="18">
        <v>976</v>
      </c>
      <c r="D22" s="2">
        <v>444</v>
      </c>
      <c r="E22" s="5">
        <f t="shared" si="0"/>
        <v>0.45491803278688525</v>
      </c>
      <c r="F22" s="27">
        <v>967</v>
      </c>
      <c r="G22" s="27">
        <v>622</v>
      </c>
      <c r="H22" s="5">
        <f t="shared" si="4"/>
        <v>0.6432264736297828</v>
      </c>
      <c r="I22" s="27">
        <f t="shared" si="5"/>
        <v>-178</v>
      </c>
      <c r="J22" s="18">
        <v>49</v>
      </c>
      <c r="K22" s="11">
        <f t="shared" si="1"/>
        <v>0.11036036036036036</v>
      </c>
      <c r="L22" s="5">
        <f t="shared" si="6"/>
        <v>5.0204918032786885E-2</v>
      </c>
      <c r="M22" s="27">
        <v>86</v>
      </c>
      <c r="N22" s="11">
        <f t="shared" si="7"/>
        <v>0.13826366559485531</v>
      </c>
      <c r="O22" s="5">
        <f t="shared" si="8"/>
        <v>8.8934850051706302E-2</v>
      </c>
      <c r="P22" s="30">
        <f t="shared" si="9"/>
        <v>-37</v>
      </c>
      <c r="Q22" s="18">
        <v>135</v>
      </c>
      <c r="R22" s="11">
        <f t="shared" si="2"/>
        <v>0.30405405405405406</v>
      </c>
      <c r="S22" s="5">
        <f t="shared" si="10"/>
        <v>0.13831967213114754</v>
      </c>
      <c r="T22" s="27">
        <v>224</v>
      </c>
      <c r="U22" s="11">
        <f t="shared" si="11"/>
        <v>0.36012861736334406</v>
      </c>
      <c r="V22" s="5">
        <f t="shared" si="12"/>
        <v>0.23164426059979318</v>
      </c>
      <c r="W22" s="30">
        <f t="shared" si="13"/>
        <v>-89</v>
      </c>
      <c r="X22" s="2">
        <v>240</v>
      </c>
      <c r="Y22" s="11">
        <f t="shared" si="3"/>
        <v>0.54054054054054057</v>
      </c>
      <c r="Z22" s="5">
        <f t="shared" si="14"/>
        <v>0.24590163934426229</v>
      </c>
      <c r="AA22" s="27">
        <v>265</v>
      </c>
      <c r="AB22" s="11">
        <f t="shared" si="15"/>
        <v>0.42604501607717044</v>
      </c>
      <c r="AC22" s="5">
        <f t="shared" si="16"/>
        <v>0.27404343329886244</v>
      </c>
      <c r="AD22" s="30">
        <f t="shared" si="17"/>
        <v>-25</v>
      </c>
      <c r="AE22" s="21" t="str">
        <f t="shared" si="18"/>
        <v>MSZP–DK</v>
      </c>
      <c r="AF22" s="14" t="str">
        <f t="shared" si="19"/>
        <v>MSZP–DK</v>
      </c>
      <c r="AG22" s="8" t="str">
        <f t="shared" si="20"/>
        <v>Jobbik</v>
      </c>
      <c r="AH22" s="22" t="str">
        <f t="shared" si="21"/>
        <v>Jobbik</v>
      </c>
      <c r="AI22" s="64"/>
    </row>
    <row r="23" spans="1:35" x14ac:dyDescent="0.25">
      <c r="A23" s="18" t="s">
        <v>0</v>
      </c>
      <c r="B23" s="22">
        <v>19</v>
      </c>
      <c r="C23" s="18">
        <v>897</v>
      </c>
      <c r="D23" s="2">
        <v>377</v>
      </c>
      <c r="E23" s="5">
        <f t="shared" si="0"/>
        <v>0.42028985507246375</v>
      </c>
      <c r="F23" s="27">
        <v>878</v>
      </c>
      <c r="G23" s="27">
        <v>590</v>
      </c>
      <c r="H23" s="5">
        <f t="shared" si="4"/>
        <v>0.67198177676537585</v>
      </c>
      <c r="I23" s="27">
        <f t="shared" si="5"/>
        <v>-213</v>
      </c>
      <c r="J23" s="18">
        <v>56</v>
      </c>
      <c r="K23" s="11">
        <f t="shared" si="1"/>
        <v>0.14854111405835543</v>
      </c>
      <c r="L23" s="5">
        <f t="shared" si="6"/>
        <v>6.243032329988852E-2</v>
      </c>
      <c r="M23" s="27">
        <v>107</v>
      </c>
      <c r="N23" s="11">
        <f t="shared" si="7"/>
        <v>0.18135593220338983</v>
      </c>
      <c r="O23" s="5">
        <f t="shared" si="8"/>
        <v>0.12186788154897495</v>
      </c>
      <c r="P23" s="30">
        <f t="shared" si="9"/>
        <v>-51</v>
      </c>
      <c r="Q23" s="18">
        <v>139</v>
      </c>
      <c r="R23" s="11">
        <f t="shared" si="2"/>
        <v>0.3687002652519894</v>
      </c>
      <c r="S23" s="5">
        <f t="shared" si="10"/>
        <v>0.15496098104793757</v>
      </c>
      <c r="T23" s="27">
        <v>232</v>
      </c>
      <c r="U23" s="11">
        <f t="shared" si="11"/>
        <v>0.39322033898305087</v>
      </c>
      <c r="V23" s="5">
        <f t="shared" si="12"/>
        <v>0.26423690205011391</v>
      </c>
      <c r="W23" s="30">
        <f t="shared" si="13"/>
        <v>-93</v>
      </c>
      <c r="X23" s="2">
        <v>162</v>
      </c>
      <c r="Y23" s="11">
        <f t="shared" si="3"/>
        <v>0.42970822281167109</v>
      </c>
      <c r="Z23" s="5">
        <f t="shared" si="14"/>
        <v>0.1806020066889632</v>
      </c>
      <c r="AA23" s="27">
        <v>201</v>
      </c>
      <c r="AB23" s="11">
        <f t="shared" si="15"/>
        <v>0.34067796610169493</v>
      </c>
      <c r="AC23" s="5">
        <f t="shared" si="16"/>
        <v>0.22892938496583143</v>
      </c>
      <c r="AD23" s="30">
        <f t="shared" si="17"/>
        <v>-39</v>
      </c>
      <c r="AE23" s="21" t="str">
        <f t="shared" si="18"/>
        <v>MSZP–DK</v>
      </c>
      <c r="AF23" s="14" t="str">
        <f t="shared" si="19"/>
        <v>Fidesz</v>
      </c>
      <c r="AG23" s="8" t="str">
        <f t="shared" si="20"/>
        <v>Jobbik</v>
      </c>
      <c r="AH23" s="22" t="str">
        <f t="shared" si="21"/>
        <v>Jobbik</v>
      </c>
      <c r="AI23" s="64"/>
    </row>
    <row r="24" spans="1:35" x14ac:dyDescent="0.25">
      <c r="A24" s="18" t="s">
        <v>0</v>
      </c>
      <c r="B24" s="22">
        <v>20</v>
      </c>
      <c r="C24" s="18">
        <v>760</v>
      </c>
      <c r="D24" s="2">
        <v>350</v>
      </c>
      <c r="E24" s="5">
        <f t="shared" si="0"/>
        <v>0.46052631578947367</v>
      </c>
      <c r="F24" s="27">
        <v>749</v>
      </c>
      <c r="G24" s="27">
        <v>509</v>
      </c>
      <c r="H24" s="5">
        <f t="shared" si="4"/>
        <v>0.67957276368491326</v>
      </c>
      <c r="I24" s="27">
        <f t="shared" si="5"/>
        <v>-159</v>
      </c>
      <c r="J24" s="18">
        <v>32</v>
      </c>
      <c r="K24" s="11">
        <f t="shared" si="1"/>
        <v>9.1428571428571428E-2</v>
      </c>
      <c r="L24" s="5">
        <f t="shared" si="6"/>
        <v>4.2105263157894736E-2</v>
      </c>
      <c r="M24" s="27">
        <v>74</v>
      </c>
      <c r="N24" s="11">
        <f t="shared" si="7"/>
        <v>0.14538310412573674</v>
      </c>
      <c r="O24" s="5">
        <f t="shared" si="8"/>
        <v>9.879839786381843E-2</v>
      </c>
      <c r="P24" s="30">
        <f t="shared" si="9"/>
        <v>-42</v>
      </c>
      <c r="Q24" s="18">
        <v>155</v>
      </c>
      <c r="R24" s="11">
        <f t="shared" si="2"/>
        <v>0.44285714285714284</v>
      </c>
      <c r="S24" s="5">
        <f t="shared" si="10"/>
        <v>0.20394736842105263</v>
      </c>
      <c r="T24" s="27">
        <v>221</v>
      </c>
      <c r="U24" s="11">
        <f t="shared" si="11"/>
        <v>0.43418467583497056</v>
      </c>
      <c r="V24" s="5">
        <f t="shared" si="12"/>
        <v>0.29506008010680906</v>
      </c>
      <c r="W24" s="30">
        <f t="shared" si="13"/>
        <v>-66</v>
      </c>
      <c r="X24" s="2">
        <v>150</v>
      </c>
      <c r="Y24" s="11">
        <f t="shared" si="3"/>
        <v>0.42857142857142855</v>
      </c>
      <c r="Z24" s="5">
        <f t="shared" si="14"/>
        <v>0.19736842105263158</v>
      </c>
      <c r="AA24" s="27">
        <v>171</v>
      </c>
      <c r="AB24" s="11">
        <f t="shared" si="15"/>
        <v>0.33595284872298625</v>
      </c>
      <c r="AC24" s="5">
        <f t="shared" si="16"/>
        <v>0.22830440587449932</v>
      </c>
      <c r="AD24" s="30">
        <f t="shared" si="17"/>
        <v>-21</v>
      </c>
      <c r="AE24" s="21" t="str">
        <f t="shared" si="18"/>
        <v>Fidesz</v>
      </c>
      <c r="AF24" s="14" t="str">
        <f t="shared" si="19"/>
        <v>Fidesz</v>
      </c>
      <c r="AG24" s="8" t="str">
        <f t="shared" si="20"/>
        <v>Jobbik</v>
      </c>
      <c r="AH24" s="22" t="str">
        <f t="shared" si="21"/>
        <v>Jobbik</v>
      </c>
      <c r="AI24" s="64"/>
    </row>
    <row r="25" spans="1:35" x14ac:dyDescent="0.25">
      <c r="A25" s="18" t="s">
        <v>0</v>
      </c>
      <c r="B25" s="22">
        <v>21</v>
      </c>
      <c r="C25" s="18">
        <v>762</v>
      </c>
      <c r="D25" s="2">
        <v>288</v>
      </c>
      <c r="E25" s="5">
        <f t="shared" si="0"/>
        <v>0.37795275590551181</v>
      </c>
      <c r="F25" s="27">
        <v>768</v>
      </c>
      <c r="G25" s="27">
        <v>456</v>
      </c>
      <c r="H25" s="5">
        <f t="shared" si="4"/>
        <v>0.59375</v>
      </c>
      <c r="I25" s="27">
        <f t="shared" si="5"/>
        <v>-168</v>
      </c>
      <c r="J25" s="18">
        <v>47</v>
      </c>
      <c r="K25" s="11">
        <f t="shared" si="1"/>
        <v>0.16319444444444445</v>
      </c>
      <c r="L25" s="5">
        <f t="shared" si="6"/>
        <v>6.1679790026246718E-2</v>
      </c>
      <c r="M25" s="27">
        <v>103</v>
      </c>
      <c r="N25" s="11">
        <f t="shared" si="7"/>
        <v>0.22587719298245615</v>
      </c>
      <c r="O25" s="5">
        <f t="shared" si="8"/>
        <v>0.13411458333333334</v>
      </c>
      <c r="P25" s="30">
        <f t="shared" si="9"/>
        <v>-56</v>
      </c>
      <c r="Q25" s="18">
        <v>117</v>
      </c>
      <c r="R25" s="11">
        <f t="shared" si="2"/>
        <v>0.40625</v>
      </c>
      <c r="S25" s="5">
        <f t="shared" si="10"/>
        <v>0.15354330708661418</v>
      </c>
      <c r="T25" s="27">
        <v>179</v>
      </c>
      <c r="U25" s="11">
        <f t="shared" si="11"/>
        <v>0.39254385964912281</v>
      </c>
      <c r="V25" s="5">
        <f t="shared" si="12"/>
        <v>0.23307291666666666</v>
      </c>
      <c r="W25" s="30">
        <f t="shared" si="13"/>
        <v>-62</v>
      </c>
      <c r="X25" s="2">
        <v>119</v>
      </c>
      <c r="Y25" s="11">
        <f t="shared" si="3"/>
        <v>0.41319444444444442</v>
      </c>
      <c r="Z25" s="5">
        <f t="shared" si="14"/>
        <v>0.15616797900262466</v>
      </c>
      <c r="AA25" s="27">
        <v>141</v>
      </c>
      <c r="AB25" s="11">
        <f t="shared" si="15"/>
        <v>0.30921052631578949</v>
      </c>
      <c r="AC25" s="5">
        <f t="shared" si="16"/>
        <v>0.18359375</v>
      </c>
      <c r="AD25" s="30">
        <f t="shared" si="17"/>
        <v>-22</v>
      </c>
      <c r="AE25" s="21" t="str">
        <f t="shared" si="18"/>
        <v>MSZP–DK</v>
      </c>
      <c r="AF25" s="14" t="str">
        <f t="shared" si="19"/>
        <v>Fidesz</v>
      </c>
      <c r="AG25" s="8" t="str">
        <f t="shared" si="20"/>
        <v>Jobbik</v>
      </c>
      <c r="AH25" s="22" t="str">
        <f t="shared" si="21"/>
        <v>Jobbik</v>
      </c>
      <c r="AI25" s="64"/>
    </row>
    <row r="26" spans="1:35" x14ac:dyDescent="0.25">
      <c r="A26" s="18" t="s">
        <v>0</v>
      </c>
      <c r="B26" s="22">
        <v>22</v>
      </c>
      <c r="C26" s="18">
        <v>996</v>
      </c>
      <c r="D26" s="2">
        <v>389</v>
      </c>
      <c r="E26" s="5">
        <f t="shared" si="0"/>
        <v>0.39056224899598396</v>
      </c>
      <c r="F26" s="27">
        <v>997</v>
      </c>
      <c r="G26" s="27">
        <v>574</v>
      </c>
      <c r="H26" s="5">
        <f t="shared" si="4"/>
        <v>0.57572718154463387</v>
      </c>
      <c r="I26" s="27">
        <f t="shared" si="5"/>
        <v>-185</v>
      </c>
      <c r="J26" s="18">
        <v>86</v>
      </c>
      <c r="K26" s="11">
        <f t="shared" si="1"/>
        <v>0.2210796915167095</v>
      </c>
      <c r="L26" s="5">
        <f t="shared" si="6"/>
        <v>8.6345381526104423E-2</v>
      </c>
      <c r="M26" s="27">
        <v>127</v>
      </c>
      <c r="N26" s="11">
        <f t="shared" si="7"/>
        <v>0.22125435540069685</v>
      </c>
      <c r="O26" s="5">
        <f t="shared" si="8"/>
        <v>0.12738214643931794</v>
      </c>
      <c r="P26" s="30">
        <f t="shared" si="9"/>
        <v>-41</v>
      </c>
      <c r="Q26" s="18">
        <v>140</v>
      </c>
      <c r="R26" s="11">
        <f t="shared" si="2"/>
        <v>0.35989717223650386</v>
      </c>
      <c r="S26" s="5">
        <f t="shared" si="10"/>
        <v>0.14056224899598393</v>
      </c>
      <c r="T26" s="27">
        <v>232</v>
      </c>
      <c r="U26" s="11">
        <f t="shared" si="11"/>
        <v>0.40418118466898956</v>
      </c>
      <c r="V26" s="5">
        <f t="shared" si="12"/>
        <v>0.23269809428284854</v>
      </c>
      <c r="W26" s="30">
        <f t="shared" si="13"/>
        <v>-92</v>
      </c>
      <c r="X26" s="2">
        <v>149</v>
      </c>
      <c r="Y26" s="11">
        <f t="shared" si="3"/>
        <v>0.38303341902313626</v>
      </c>
      <c r="Z26" s="5">
        <f t="shared" si="14"/>
        <v>0.14959839357429719</v>
      </c>
      <c r="AA26" s="27">
        <v>153</v>
      </c>
      <c r="AB26" s="11">
        <f t="shared" si="15"/>
        <v>0.2665505226480836</v>
      </c>
      <c r="AC26" s="5">
        <f t="shared" si="16"/>
        <v>0.1534603811434303</v>
      </c>
      <c r="AD26" s="30">
        <f t="shared" si="17"/>
        <v>-4</v>
      </c>
      <c r="AE26" s="21" t="str">
        <f t="shared" si="18"/>
        <v>MSZP–DK</v>
      </c>
      <c r="AF26" s="14" t="str">
        <f t="shared" si="19"/>
        <v>Fidesz</v>
      </c>
      <c r="AG26" s="8" t="str">
        <f t="shared" si="20"/>
        <v>Jobbik</v>
      </c>
      <c r="AH26" s="22" t="str">
        <f t="shared" si="21"/>
        <v>Jobbik</v>
      </c>
      <c r="AI26" s="64"/>
    </row>
    <row r="27" spans="1:35" x14ac:dyDescent="0.25">
      <c r="A27" s="18" t="s">
        <v>0</v>
      </c>
      <c r="B27" s="22">
        <v>23</v>
      </c>
      <c r="C27" s="18">
        <v>840</v>
      </c>
      <c r="D27" s="2">
        <v>280</v>
      </c>
      <c r="E27" s="5">
        <f t="shared" si="0"/>
        <v>0.33333333333333331</v>
      </c>
      <c r="F27" s="27">
        <v>843</v>
      </c>
      <c r="G27" s="27">
        <v>490</v>
      </c>
      <c r="H27" s="5">
        <f t="shared" si="4"/>
        <v>0.58125741399762754</v>
      </c>
      <c r="I27" s="27">
        <f t="shared" si="5"/>
        <v>-210</v>
      </c>
      <c r="J27" s="18">
        <v>59</v>
      </c>
      <c r="K27" s="11">
        <f t="shared" si="1"/>
        <v>0.21071428571428572</v>
      </c>
      <c r="L27" s="5">
        <f t="shared" si="6"/>
        <v>7.0238095238095238E-2</v>
      </c>
      <c r="M27" s="27">
        <v>115</v>
      </c>
      <c r="N27" s="11">
        <f t="shared" si="7"/>
        <v>0.23469387755102042</v>
      </c>
      <c r="O27" s="5">
        <f t="shared" si="8"/>
        <v>0.13641755634638197</v>
      </c>
      <c r="P27" s="30">
        <f t="shared" si="9"/>
        <v>-56</v>
      </c>
      <c r="Q27" s="18">
        <v>87</v>
      </c>
      <c r="R27" s="11">
        <f t="shared" si="2"/>
        <v>0.31071428571428572</v>
      </c>
      <c r="S27" s="5">
        <f t="shared" si="10"/>
        <v>0.10357142857142858</v>
      </c>
      <c r="T27" s="27">
        <v>200</v>
      </c>
      <c r="U27" s="11">
        <f t="shared" si="11"/>
        <v>0.40816326530612246</v>
      </c>
      <c r="V27" s="5">
        <f t="shared" si="12"/>
        <v>0.23724792408066431</v>
      </c>
      <c r="W27" s="30">
        <f t="shared" si="13"/>
        <v>-113</v>
      </c>
      <c r="X27" s="2">
        <v>124</v>
      </c>
      <c r="Y27" s="11">
        <f t="shared" si="3"/>
        <v>0.44285714285714284</v>
      </c>
      <c r="Z27" s="5">
        <f t="shared" si="14"/>
        <v>0.14761904761904762</v>
      </c>
      <c r="AA27" s="27">
        <v>141</v>
      </c>
      <c r="AB27" s="11">
        <f t="shared" si="15"/>
        <v>0.28775510204081634</v>
      </c>
      <c r="AC27" s="5">
        <f t="shared" si="16"/>
        <v>0.16725978647686832</v>
      </c>
      <c r="AD27" s="30">
        <f t="shared" si="17"/>
        <v>-17</v>
      </c>
      <c r="AE27" s="21" t="str">
        <f t="shared" si="18"/>
        <v>MSZP–DK</v>
      </c>
      <c r="AF27" s="14" t="str">
        <f t="shared" si="19"/>
        <v>Fidesz</v>
      </c>
      <c r="AG27" s="8" t="str">
        <f t="shared" si="20"/>
        <v>Jobbik</v>
      </c>
      <c r="AH27" s="22" t="str">
        <f t="shared" si="21"/>
        <v>Jobbik</v>
      </c>
      <c r="AI27" s="64"/>
    </row>
    <row r="28" spans="1:35" x14ac:dyDescent="0.25">
      <c r="A28" s="18" t="s">
        <v>0</v>
      </c>
      <c r="B28" s="22">
        <v>24</v>
      </c>
      <c r="C28" s="18">
        <v>446</v>
      </c>
      <c r="D28" s="2">
        <v>144</v>
      </c>
      <c r="E28" s="5">
        <f t="shared" si="0"/>
        <v>0.32286995515695066</v>
      </c>
      <c r="F28" s="27">
        <v>450</v>
      </c>
      <c r="G28" s="27">
        <v>210</v>
      </c>
      <c r="H28" s="5">
        <f t="shared" si="4"/>
        <v>0.46666666666666667</v>
      </c>
      <c r="I28" s="27">
        <f t="shared" si="5"/>
        <v>-66</v>
      </c>
      <c r="J28" s="18">
        <v>36</v>
      </c>
      <c r="K28" s="11">
        <f t="shared" si="1"/>
        <v>0.25</v>
      </c>
      <c r="L28" s="5">
        <f t="shared" si="6"/>
        <v>8.0717488789237665E-2</v>
      </c>
      <c r="M28" s="27">
        <v>49</v>
      </c>
      <c r="N28" s="11">
        <f t="shared" si="7"/>
        <v>0.23333333333333334</v>
      </c>
      <c r="O28" s="5">
        <f t="shared" si="8"/>
        <v>0.10888888888888888</v>
      </c>
      <c r="P28" s="30">
        <f t="shared" si="9"/>
        <v>-13</v>
      </c>
      <c r="Q28" s="18">
        <v>31</v>
      </c>
      <c r="R28" s="11">
        <f t="shared" si="2"/>
        <v>0.21527777777777779</v>
      </c>
      <c r="S28" s="5">
        <f t="shared" si="10"/>
        <v>6.9506726457399109E-2</v>
      </c>
      <c r="T28" s="27">
        <v>70</v>
      </c>
      <c r="U28" s="11">
        <f t="shared" si="11"/>
        <v>0.33333333333333331</v>
      </c>
      <c r="V28" s="5">
        <f t="shared" si="12"/>
        <v>0.15555555555555556</v>
      </c>
      <c r="W28" s="30">
        <f t="shared" si="13"/>
        <v>-39</v>
      </c>
      <c r="X28" s="2">
        <v>68</v>
      </c>
      <c r="Y28" s="11">
        <f t="shared" si="3"/>
        <v>0.47222222222222221</v>
      </c>
      <c r="Z28" s="5">
        <f t="shared" si="14"/>
        <v>0.15246636771300448</v>
      </c>
      <c r="AA28" s="27">
        <v>77</v>
      </c>
      <c r="AB28" s="11">
        <f t="shared" si="15"/>
        <v>0.36666666666666664</v>
      </c>
      <c r="AC28" s="5">
        <f t="shared" si="16"/>
        <v>0.1711111111111111</v>
      </c>
      <c r="AD28" s="30">
        <f t="shared" si="17"/>
        <v>-9</v>
      </c>
      <c r="AE28" s="21" t="str">
        <f t="shared" si="18"/>
        <v>MSZP–DK</v>
      </c>
      <c r="AF28" s="14" t="str">
        <f t="shared" si="19"/>
        <v>MSZP–DK</v>
      </c>
      <c r="AG28" s="8" t="str">
        <f t="shared" si="20"/>
        <v>Fidesz</v>
      </c>
      <c r="AH28" s="22" t="str">
        <f t="shared" si="21"/>
        <v>Jobbik</v>
      </c>
      <c r="AI28" s="64"/>
    </row>
    <row r="29" spans="1:35" x14ac:dyDescent="0.25">
      <c r="A29" s="18" t="s">
        <v>0</v>
      </c>
      <c r="B29" s="22">
        <v>25</v>
      </c>
      <c r="C29" s="18">
        <v>870</v>
      </c>
      <c r="D29" s="2">
        <v>424</v>
      </c>
      <c r="E29" s="5">
        <f t="shared" si="0"/>
        <v>0.48735632183908045</v>
      </c>
      <c r="F29" s="27">
        <v>810</v>
      </c>
      <c r="G29" s="27">
        <v>567</v>
      </c>
      <c r="H29" s="5">
        <f t="shared" si="4"/>
        <v>0.7</v>
      </c>
      <c r="I29" s="27">
        <f t="shared" si="5"/>
        <v>-143</v>
      </c>
      <c r="J29" s="18">
        <v>77</v>
      </c>
      <c r="K29" s="11">
        <f t="shared" si="1"/>
        <v>0.18160377358490565</v>
      </c>
      <c r="L29" s="5">
        <f t="shared" si="6"/>
        <v>8.8505747126436787E-2</v>
      </c>
      <c r="M29" s="27">
        <v>107</v>
      </c>
      <c r="N29" s="11">
        <f t="shared" si="7"/>
        <v>0.18871252204585537</v>
      </c>
      <c r="O29" s="5">
        <f t="shared" si="8"/>
        <v>0.13209876543209875</v>
      </c>
      <c r="P29" s="30">
        <f t="shared" si="9"/>
        <v>-30</v>
      </c>
      <c r="Q29" s="18">
        <v>250</v>
      </c>
      <c r="R29" s="11">
        <f t="shared" si="2"/>
        <v>0.589622641509434</v>
      </c>
      <c r="S29" s="5">
        <f t="shared" si="10"/>
        <v>0.28735632183908044</v>
      </c>
      <c r="T29" s="27">
        <v>320</v>
      </c>
      <c r="U29" s="11">
        <f t="shared" si="11"/>
        <v>0.56437389770723101</v>
      </c>
      <c r="V29" s="5">
        <f t="shared" si="12"/>
        <v>0.39506172839506171</v>
      </c>
      <c r="W29" s="30">
        <f t="shared" si="13"/>
        <v>-70</v>
      </c>
      <c r="X29" s="2">
        <v>86</v>
      </c>
      <c r="Y29" s="11">
        <f t="shared" si="3"/>
        <v>0.20283018867924529</v>
      </c>
      <c r="Z29" s="5">
        <f t="shared" si="14"/>
        <v>9.8850574712643677E-2</v>
      </c>
      <c r="AA29" s="27">
        <v>106</v>
      </c>
      <c r="AB29" s="11">
        <f t="shared" si="15"/>
        <v>0.18694885361552027</v>
      </c>
      <c r="AC29" s="5">
        <f t="shared" si="16"/>
        <v>0.1308641975308642</v>
      </c>
      <c r="AD29" s="30">
        <f t="shared" si="17"/>
        <v>-20</v>
      </c>
      <c r="AE29" s="21" t="str">
        <f t="shared" si="18"/>
        <v>Fidesz</v>
      </c>
      <c r="AF29" s="14" t="str">
        <f t="shared" si="19"/>
        <v>Fidesz</v>
      </c>
      <c r="AG29" s="8" t="str">
        <f t="shared" si="20"/>
        <v>Jobbik</v>
      </c>
      <c r="AH29" s="22" t="str">
        <f t="shared" si="21"/>
        <v>MSZP–DK</v>
      </c>
      <c r="AI29" s="64"/>
    </row>
    <row r="30" spans="1:35" x14ac:dyDescent="0.25">
      <c r="A30" s="18" t="s">
        <v>0</v>
      </c>
      <c r="B30" s="22">
        <v>26</v>
      </c>
      <c r="C30" s="18">
        <v>937</v>
      </c>
      <c r="D30" s="2">
        <v>433</v>
      </c>
      <c r="E30" s="5">
        <f t="shared" si="0"/>
        <v>0.46211312700106721</v>
      </c>
      <c r="F30" s="27">
        <v>927</v>
      </c>
      <c r="G30" s="27">
        <v>669</v>
      </c>
      <c r="H30" s="5">
        <f t="shared" si="4"/>
        <v>0.72168284789644011</v>
      </c>
      <c r="I30" s="27">
        <f t="shared" si="5"/>
        <v>-236</v>
      </c>
      <c r="J30" s="18">
        <v>67</v>
      </c>
      <c r="K30" s="11">
        <f t="shared" si="1"/>
        <v>0.15473441108545036</v>
      </c>
      <c r="L30" s="5">
        <f t="shared" si="6"/>
        <v>7.1504802561366057E-2</v>
      </c>
      <c r="M30" s="27">
        <v>122</v>
      </c>
      <c r="N30" s="11">
        <f t="shared" si="7"/>
        <v>0.18236173393124067</v>
      </c>
      <c r="O30" s="5">
        <f t="shared" si="8"/>
        <v>0.13160733549083065</v>
      </c>
      <c r="P30" s="30">
        <f t="shared" si="9"/>
        <v>-55</v>
      </c>
      <c r="Q30" s="18">
        <v>192</v>
      </c>
      <c r="R30" s="11">
        <f t="shared" si="2"/>
        <v>0.44341801385681295</v>
      </c>
      <c r="S30" s="5">
        <f t="shared" si="10"/>
        <v>0.20490928495197439</v>
      </c>
      <c r="T30" s="27">
        <v>292</v>
      </c>
      <c r="U30" s="11">
        <f t="shared" si="11"/>
        <v>0.43647234678624813</v>
      </c>
      <c r="V30" s="5">
        <f t="shared" si="12"/>
        <v>0.31499460625674219</v>
      </c>
      <c r="W30" s="30">
        <f t="shared" si="13"/>
        <v>-100</v>
      </c>
      <c r="X30" s="2">
        <v>149</v>
      </c>
      <c r="Y30" s="11">
        <f t="shared" si="3"/>
        <v>0.34411085450346418</v>
      </c>
      <c r="Z30" s="5">
        <f t="shared" si="14"/>
        <v>0.15901814300960512</v>
      </c>
      <c r="AA30" s="27">
        <v>205</v>
      </c>
      <c r="AB30" s="11">
        <f t="shared" si="15"/>
        <v>0.30642750373692079</v>
      </c>
      <c r="AC30" s="5">
        <f t="shared" si="16"/>
        <v>0.22114347357065803</v>
      </c>
      <c r="AD30" s="30">
        <f t="shared" si="17"/>
        <v>-56</v>
      </c>
      <c r="AE30" s="21" t="str">
        <f t="shared" si="18"/>
        <v>Fidesz</v>
      </c>
      <c r="AF30" s="14" t="str">
        <f t="shared" si="19"/>
        <v>Fidesz</v>
      </c>
      <c r="AG30" s="8" t="str">
        <f t="shared" si="20"/>
        <v>Jobbik</v>
      </c>
      <c r="AH30" s="22" t="str">
        <f t="shared" si="21"/>
        <v>Jobbik</v>
      </c>
      <c r="AI30" s="64"/>
    </row>
    <row r="31" spans="1:35" x14ac:dyDescent="0.25">
      <c r="A31" s="18" t="s">
        <v>0</v>
      </c>
      <c r="B31" s="22">
        <v>27</v>
      </c>
      <c r="C31" s="18">
        <v>828</v>
      </c>
      <c r="D31" s="2">
        <v>231</v>
      </c>
      <c r="E31" s="5">
        <f t="shared" si="0"/>
        <v>0.27898550724637683</v>
      </c>
      <c r="F31" s="27">
        <v>834</v>
      </c>
      <c r="G31" s="27">
        <v>434</v>
      </c>
      <c r="H31" s="5">
        <f t="shared" si="4"/>
        <v>0.52038369304556353</v>
      </c>
      <c r="I31" s="27">
        <f t="shared" si="5"/>
        <v>-203</v>
      </c>
      <c r="J31" s="18">
        <v>41</v>
      </c>
      <c r="K31" s="11">
        <f t="shared" si="1"/>
        <v>0.1774891774891775</v>
      </c>
      <c r="L31" s="5">
        <f t="shared" si="6"/>
        <v>4.9516908212560384E-2</v>
      </c>
      <c r="M31" s="27">
        <v>99</v>
      </c>
      <c r="N31" s="11">
        <f t="shared" si="7"/>
        <v>0.22811059907834103</v>
      </c>
      <c r="O31" s="5">
        <f t="shared" si="8"/>
        <v>0.11870503597122302</v>
      </c>
      <c r="P31" s="30">
        <f t="shared" si="9"/>
        <v>-58</v>
      </c>
      <c r="Q31" s="18">
        <v>96</v>
      </c>
      <c r="R31" s="11">
        <f t="shared" si="2"/>
        <v>0.41558441558441561</v>
      </c>
      <c r="S31" s="5">
        <f t="shared" si="10"/>
        <v>0.11594202898550725</v>
      </c>
      <c r="T31" s="27">
        <v>181</v>
      </c>
      <c r="U31" s="11">
        <f t="shared" si="11"/>
        <v>0.41705069124423966</v>
      </c>
      <c r="V31" s="5">
        <f t="shared" si="12"/>
        <v>0.2170263788968825</v>
      </c>
      <c r="W31" s="30">
        <f t="shared" si="13"/>
        <v>-85</v>
      </c>
      <c r="X31" s="2">
        <v>83</v>
      </c>
      <c r="Y31" s="11">
        <f t="shared" si="3"/>
        <v>0.3593073593073593</v>
      </c>
      <c r="Z31" s="5">
        <f t="shared" si="14"/>
        <v>0.10024154589371981</v>
      </c>
      <c r="AA31" s="27">
        <v>131</v>
      </c>
      <c r="AB31" s="11">
        <f t="shared" si="15"/>
        <v>0.30184331797235026</v>
      </c>
      <c r="AC31" s="5">
        <f t="shared" si="16"/>
        <v>0.15707434052757793</v>
      </c>
      <c r="AD31" s="30">
        <f t="shared" si="17"/>
        <v>-48</v>
      </c>
      <c r="AE31" s="21" t="str">
        <f t="shared" si="18"/>
        <v>Fidesz</v>
      </c>
      <c r="AF31" s="14" t="str">
        <f t="shared" si="19"/>
        <v>Fidesz</v>
      </c>
      <c r="AG31" s="8" t="str">
        <f t="shared" si="20"/>
        <v>Jobbik</v>
      </c>
      <c r="AH31" s="22" t="str">
        <f t="shared" si="21"/>
        <v>Jobbik</v>
      </c>
      <c r="AI31" s="64"/>
    </row>
    <row r="32" spans="1:35" x14ac:dyDescent="0.25">
      <c r="A32" s="18" t="s">
        <v>0</v>
      </c>
      <c r="B32" s="22">
        <v>28</v>
      </c>
      <c r="C32" s="18">
        <v>630</v>
      </c>
      <c r="D32" s="2">
        <v>174</v>
      </c>
      <c r="E32" s="5">
        <f t="shared" si="0"/>
        <v>0.27619047619047621</v>
      </c>
      <c r="F32" s="27">
        <v>621</v>
      </c>
      <c r="G32" s="27">
        <v>324</v>
      </c>
      <c r="H32" s="5">
        <f t="shared" si="4"/>
        <v>0.52173913043478259</v>
      </c>
      <c r="I32" s="27">
        <f t="shared" si="5"/>
        <v>-150</v>
      </c>
      <c r="J32" s="18">
        <v>34</v>
      </c>
      <c r="K32" s="11">
        <f t="shared" si="1"/>
        <v>0.19540229885057472</v>
      </c>
      <c r="L32" s="5">
        <f t="shared" si="6"/>
        <v>5.3968253968253971E-2</v>
      </c>
      <c r="M32" s="27">
        <v>76</v>
      </c>
      <c r="N32" s="11">
        <f t="shared" si="7"/>
        <v>0.23456790123456789</v>
      </c>
      <c r="O32" s="5">
        <f t="shared" si="8"/>
        <v>0.12238325281803543</v>
      </c>
      <c r="P32" s="30">
        <f t="shared" si="9"/>
        <v>-42</v>
      </c>
      <c r="Q32" s="18">
        <v>62</v>
      </c>
      <c r="R32" s="11">
        <f t="shared" si="2"/>
        <v>0.35632183908045978</v>
      </c>
      <c r="S32" s="5">
        <f t="shared" si="10"/>
        <v>9.841269841269841E-2</v>
      </c>
      <c r="T32" s="27">
        <v>123</v>
      </c>
      <c r="U32" s="11">
        <f t="shared" si="11"/>
        <v>0.37962962962962965</v>
      </c>
      <c r="V32" s="5">
        <f t="shared" si="12"/>
        <v>0.19806763285024154</v>
      </c>
      <c r="W32" s="30">
        <f t="shared" si="13"/>
        <v>-61</v>
      </c>
      <c r="X32" s="2">
        <v>73</v>
      </c>
      <c r="Y32" s="11">
        <f t="shared" si="3"/>
        <v>0.41954022988505746</v>
      </c>
      <c r="Z32" s="5">
        <f t="shared" si="14"/>
        <v>0.11587301587301588</v>
      </c>
      <c r="AA32" s="27">
        <v>99</v>
      </c>
      <c r="AB32" s="11">
        <f t="shared" si="15"/>
        <v>0.30555555555555558</v>
      </c>
      <c r="AC32" s="5">
        <f t="shared" si="16"/>
        <v>0.15942028985507245</v>
      </c>
      <c r="AD32" s="30">
        <f t="shared" si="17"/>
        <v>-26</v>
      </c>
      <c r="AE32" s="21" t="str">
        <f t="shared" si="18"/>
        <v>MSZP–DK</v>
      </c>
      <c r="AF32" s="14" t="str">
        <f t="shared" si="19"/>
        <v>Fidesz</v>
      </c>
      <c r="AG32" s="8" t="str">
        <f t="shared" si="20"/>
        <v>Jobbik</v>
      </c>
      <c r="AH32" s="22" t="str">
        <f t="shared" si="21"/>
        <v>Jobbik</v>
      </c>
      <c r="AI32" s="64"/>
    </row>
    <row r="33" spans="1:35" x14ac:dyDescent="0.25">
      <c r="A33" s="18" t="s">
        <v>0</v>
      </c>
      <c r="B33" s="22">
        <v>29</v>
      </c>
      <c r="C33" s="18">
        <v>981</v>
      </c>
      <c r="D33" s="2">
        <v>300</v>
      </c>
      <c r="E33" s="5">
        <f t="shared" si="0"/>
        <v>0.3058103975535168</v>
      </c>
      <c r="F33" s="27">
        <v>963</v>
      </c>
      <c r="G33" s="27">
        <v>505</v>
      </c>
      <c r="H33" s="5">
        <f t="shared" si="4"/>
        <v>0.5244029075804777</v>
      </c>
      <c r="I33" s="27">
        <f t="shared" si="5"/>
        <v>-205</v>
      </c>
      <c r="J33" s="18">
        <v>69</v>
      </c>
      <c r="K33" s="11">
        <f t="shared" si="1"/>
        <v>0.23</v>
      </c>
      <c r="L33" s="5">
        <f t="shared" si="6"/>
        <v>7.0336391437308868E-2</v>
      </c>
      <c r="M33" s="27">
        <v>105</v>
      </c>
      <c r="N33" s="11">
        <f t="shared" si="7"/>
        <v>0.20792079207920791</v>
      </c>
      <c r="O33" s="5">
        <f t="shared" si="8"/>
        <v>0.10903426791277258</v>
      </c>
      <c r="P33" s="30">
        <f t="shared" si="9"/>
        <v>-36</v>
      </c>
      <c r="Q33" s="18">
        <v>121</v>
      </c>
      <c r="R33" s="11">
        <f t="shared" si="2"/>
        <v>0.40333333333333332</v>
      </c>
      <c r="S33" s="5">
        <f t="shared" si="10"/>
        <v>0.12334352701325178</v>
      </c>
      <c r="T33" s="27">
        <v>224</v>
      </c>
      <c r="U33" s="11">
        <f t="shared" si="11"/>
        <v>0.44356435643564357</v>
      </c>
      <c r="V33" s="5">
        <f t="shared" si="12"/>
        <v>0.23260643821391486</v>
      </c>
      <c r="W33" s="30">
        <f t="shared" si="13"/>
        <v>-103</v>
      </c>
      <c r="X33" s="2">
        <v>94</v>
      </c>
      <c r="Y33" s="11">
        <f t="shared" si="3"/>
        <v>0.31333333333333335</v>
      </c>
      <c r="Z33" s="5">
        <f t="shared" si="14"/>
        <v>9.5820591233435268E-2</v>
      </c>
      <c r="AA33" s="27">
        <v>132</v>
      </c>
      <c r="AB33" s="11">
        <f t="shared" si="15"/>
        <v>0.2613861386138614</v>
      </c>
      <c r="AC33" s="5">
        <f t="shared" si="16"/>
        <v>0.13707165109034267</v>
      </c>
      <c r="AD33" s="30">
        <f t="shared" si="17"/>
        <v>-38</v>
      </c>
      <c r="AE33" s="21" t="str">
        <f t="shared" si="18"/>
        <v>Fidesz</v>
      </c>
      <c r="AF33" s="14" t="str">
        <f t="shared" si="19"/>
        <v>Fidesz</v>
      </c>
      <c r="AG33" s="8" t="str">
        <f t="shared" si="20"/>
        <v>Jobbik</v>
      </c>
      <c r="AH33" s="22" t="str">
        <f t="shared" si="21"/>
        <v>Jobbik</v>
      </c>
      <c r="AI33" s="64"/>
    </row>
    <row r="34" spans="1:35" x14ac:dyDescent="0.25">
      <c r="A34" s="19" t="s">
        <v>0</v>
      </c>
      <c r="B34" s="24" t="s">
        <v>68</v>
      </c>
      <c r="C34" s="19">
        <v>25004</v>
      </c>
      <c r="D34" s="3">
        <v>9603</v>
      </c>
      <c r="E34" s="6">
        <f t="shared" si="0"/>
        <v>0.38405855063189892</v>
      </c>
      <c r="F34" s="28">
        <v>24772</v>
      </c>
      <c r="G34" s="28">
        <v>14903</v>
      </c>
      <c r="H34" s="6">
        <f t="shared" si="4"/>
        <v>0.60160665267237201</v>
      </c>
      <c r="I34" s="28">
        <f t="shared" si="5"/>
        <v>-5300</v>
      </c>
      <c r="J34" s="19">
        <v>1585</v>
      </c>
      <c r="K34" s="12">
        <f t="shared" si="1"/>
        <v>0.16505258773300011</v>
      </c>
      <c r="L34" s="6">
        <f t="shared" si="6"/>
        <v>6.3389857622780349E-2</v>
      </c>
      <c r="M34" s="28">
        <v>2780</v>
      </c>
      <c r="N34" s="12">
        <f t="shared" si="7"/>
        <v>0.18653962289471918</v>
      </c>
      <c r="O34" s="6">
        <f t="shared" si="8"/>
        <v>0.11222347812045859</v>
      </c>
      <c r="P34" s="32">
        <f t="shared" si="9"/>
        <v>-1195</v>
      </c>
      <c r="Q34" s="19">
        <v>3293</v>
      </c>
      <c r="R34" s="12">
        <f t="shared" si="2"/>
        <v>0.34291367281058005</v>
      </c>
      <c r="S34" s="6">
        <f t="shared" si="10"/>
        <v>0.13169892817149256</v>
      </c>
      <c r="T34" s="28">
        <v>5833</v>
      </c>
      <c r="U34" s="12">
        <f t="shared" si="11"/>
        <v>0.39139770516003491</v>
      </c>
      <c r="V34" s="6">
        <f t="shared" si="12"/>
        <v>0.23546746326497658</v>
      </c>
      <c r="W34" s="32">
        <f t="shared" si="13"/>
        <v>-2540</v>
      </c>
      <c r="X34" s="3">
        <v>4314</v>
      </c>
      <c r="Y34" s="12">
        <f t="shared" si="3"/>
        <v>0.44923461418306782</v>
      </c>
      <c r="Z34" s="6">
        <f t="shared" si="14"/>
        <v>0.1725323948168293</v>
      </c>
      <c r="AA34" s="28">
        <v>5175</v>
      </c>
      <c r="AB34" s="12">
        <f t="shared" si="15"/>
        <v>0.34724552103603301</v>
      </c>
      <c r="AC34" s="6">
        <f t="shared" si="16"/>
        <v>0.20890521556596156</v>
      </c>
      <c r="AD34" s="32">
        <f t="shared" si="17"/>
        <v>-861</v>
      </c>
      <c r="AE34" s="23" t="str">
        <f t="shared" si="18"/>
        <v>MSZP–DK</v>
      </c>
      <c r="AF34" s="15" t="str">
        <f t="shared" si="19"/>
        <v>Fidesz</v>
      </c>
      <c r="AG34" s="9" t="str">
        <f t="shared" si="20"/>
        <v>Jobbik</v>
      </c>
      <c r="AH34" s="24" t="str">
        <f t="shared" si="21"/>
        <v>Jobbik</v>
      </c>
      <c r="AI34" s="64"/>
    </row>
    <row r="35" spans="1:35" x14ac:dyDescent="0.25">
      <c r="A35" s="18" t="s">
        <v>2</v>
      </c>
      <c r="B35" s="22">
        <v>1</v>
      </c>
      <c r="C35" s="18">
        <v>686</v>
      </c>
      <c r="D35" s="2">
        <v>299</v>
      </c>
      <c r="E35" s="5">
        <f t="shared" si="0"/>
        <v>0.4358600583090379</v>
      </c>
      <c r="F35" s="27">
        <v>684</v>
      </c>
      <c r="G35" s="27">
        <v>440</v>
      </c>
      <c r="H35" s="5">
        <f t="shared" si="4"/>
        <v>0.64327485380116955</v>
      </c>
      <c r="I35" s="27">
        <f t="shared" si="5"/>
        <v>-141</v>
      </c>
      <c r="J35" s="18">
        <v>136</v>
      </c>
      <c r="K35" s="11">
        <f t="shared" si="1"/>
        <v>0.45484949832775917</v>
      </c>
      <c r="L35" s="5">
        <f t="shared" si="6"/>
        <v>0.19825072886297376</v>
      </c>
      <c r="M35" s="27">
        <v>123</v>
      </c>
      <c r="N35" s="11">
        <f t="shared" si="7"/>
        <v>0.27954545454545454</v>
      </c>
      <c r="O35" s="5">
        <f t="shared" si="8"/>
        <v>0.17982456140350878</v>
      </c>
      <c r="P35" s="30">
        <f t="shared" si="9"/>
        <v>13</v>
      </c>
      <c r="Q35" s="18">
        <v>81</v>
      </c>
      <c r="R35" s="11">
        <f t="shared" si="2"/>
        <v>0.2709030100334448</v>
      </c>
      <c r="S35" s="5">
        <f t="shared" si="10"/>
        <v>0.11807580174927114</v>
      </c>
      <c r="T35" s="27">
        <v>149</v>
      </c>
      <c r="U35" s="11">
        <f t="shared" si="11"/>
        <v>0.33863636363636362</v>
      </c>
      <c r="V35" s="5">
        <f t="shared" si="12"/>
        <v>0.21783625730994152</v>
      </c>
      <c r="W35" s="30">
        <f t="shared" si="13"/>
        <v>-68</v>
      </c>
      <c r="X35" s="2">
        <v>68</v>
      </c>
      <c r="Y35" s="11">
        <f t="shared" si="3"/>
        <v>0.22742474916387959</v>
      </c>
      <c r="Z35" s="5">
        <f t="shared" si="14"/>
        <v>9.9125364431486881E-2</v>
      </c>
      <c r="AA35" s="27">
        <v>139</v>
      </c>
      <c r="AB35" s="11">
        <f t="shared" si="15"/>
        <v>0.31590909090909092</v>
      </c>
      <c r="AC35" s="5">
        <f t="shared" si="16"/>
        <v>0.20321637426900585</v>
      </c>
      <c r="AD35" s="30">
        <f t="shared" si="17"/>
        <v>-71</v>
      </c>
      <c r="AE35" s="21" t="str">
        <f t="shared" si="18"/>
        <v>Jobbik</v>
      </c>
      <c r="AF35" s="14" t="str">
        <f t="shared" si="19"/>
        <v>Fidesz</v>
      </c>
      <c r="AG35" s="8" t="str">
        <f t="shared" si="20"/>
        <v>MSZP–DK</v>
      </c>
      <c r="AH35" s="22" t="str">
        <f t="shared" si="21"/>
        <v>Jobbik</v>
      </c>
      <c r="AI35" s="64" t="s">
        <v>84</v>
      </c>
    </row>
    <row r="36" spans="1:35" x14ac:dyDescent="0.25">
      <c r="A36" s="18" t="s">
        <v>2</v>
      </c>
      <c r="B36" s="22">
        <v>2</v>
      </c>
      <c r="C36" s="18">
        <v>612</v>
      </c>
      <c r="D36" s="2">
        <v>273</v>
      </c>
      <c r="E36" s="5">
        <f t="shared" ref="E36:E66" si="22">D36/C36</f>
        <v>0.44607843137254904</v>
      </c>
      <c r="F36" s="27">
        <v>587</v>
      </c>
      <c r="G36" s="27">
        <v>392</v>
      </c>
      <c r="H36" s="5">
        <f t="shared" si="4"/>
        <v>0.66780238500851785</v>
      </c>
      <c r="I36" s="27">
        <f t="shared" si="5"/>
        <v>-119</v>
      </c>
      <c r="J36" s="18">
        <v>86</v>
      </c>
      <c r="K36" s="11">
        <f t="shared" ref="K36:K66" si="23">J36/D36</f>
        <v>0.31501831501831501</v>
      </c>
      <c r="L36" s="5">
        <f t="shared" si="6"/>
        <v>0.14052287581699346</v>
      </c>
      <c r="M36" s="27">
        <v>71</v>
      </c>
      <c r="N36" s="11">
        <f t="shared" si="7"/>
        <v>0.18112244897959184</v>
      </c>
      <c r="O36" s="5">
        <f t="shared" si="8"/>
        <v>0.12095400340715502</v>
      </c>
      <c r="P36" s="30">
        <f t="shared" si="9"/>
        <v>15</v>
      </c>
      <c r="Q36" s="18">
        <v>121</v>
      </c>
      <c r="R36" s="11">
        <f t="shared" ref="R36:R66" si="24">Q36/D36</f>
        <v>0.4432234432234432</v>
      </c>
      <c r="S36" s="5">
        <f t="shared" si="10"/>
        <v>0.19771241830065359</v>
      </c>
      <c r="T36" s="27">
        <v>202</v>
      </c>
      <c r="U36" s="11">
        <f t="shared" si="11"/>
        <v>0.51530612244897955</v>
      </c>
      <c r="V36" s="5">
        <f t="shared" si="12"/>
        <v>0.34412265758091992</v>
      </c>
      <c r="W36" s="30">
        <f t="shared" si="13"/>
        <v>-81</v>
      </c>
      <c r="X36" s="2">
        <v>56</v>
      </c>
      <c r="Y36" s="11">
        <f t="shared" ref="Y36:Y66" si="25">X36/D36</f>
        <v>0.20512820512820512</v>
      </c>
      <c r="Z36" s="5">
        <f t="shared" si="14"/>
        <v>9.1503267973856203E-2</v>
      </c>
      <c r="AA36" s="27">
        <v>96</v>
      </c>
      <c r="AB36" s="11">
        <f t="shared" si="15"/>
        <v>0.24489795918367346</v>
      </c>
      <c r="AC36" s="5">
        <f t="shared" si="16"/>
        <v>0.1635434412265758</v>
      </c>
      <c r="AD36" s="30">
        <f t="shared" si="17"/>
        <v>-40</v>
      </c>
      <c r="AE36" s="21" t="str">
        <f t="shared" si="18"/>
        <v>Fidesz</v>
      </c>
      <c r="AF36" s="14" t="str">
        <f t="shared" si="19"/>
        <v>Fidesz</v>
      </c>
      <c r="AG36" s="8" t="str">
        <f t="shared" si="20"/>
        <v>MSZP–DK</v>
      </c>
      <c r="AH36" s="22" t="str">
        <f t="shared" si="21"/>
        <v>Jobbik</v>
      </c>
      <c r="AI36" s="64"/>
    </row>
    <row r="37" spans="1:35" x14ac:dyDescent="0.25">
      <c r="A37" s="18" t="s">
        <v>2</v>
      </c>
      <c r="B37" s="22">
        <v>3</v>
      </c>
      <c r="C37" s="18">
        <v>625</v>
      </c>
      <c r="D37" s="2">
        <v>243</v>
      </c>
      <c r="E37" s="5">
        <f t="shared" si="22"/>
        <v>0.38879999999999998</v>
      </c>
      <c r="F37" s="27">
        <v>635</v>
      </c>
      <c r="G37" s="27">
        <v>363</v>
      </c>
      <c r="H37" s="5">
        <f t="shared" si="4"/>
        <v>0.57165354330708662</v>
      </c>
      <c r="I37" s="27">
        <f t="shared" si="5"/>
        <v>-120</v>
      </c>
      <c r="J37" s="18">
        <v>95</v>
      </c>
      <c r="K37" s="11">
        <f t="shared" si="23"/>
        <v>0.39094650205761317</v>
      </c>
      <c r="L37" s="5">
        <f t="shared" si="6"/>
        <v>0.152</v>
      </c>
      <c r="M37" s="27">
        <v>80</v>
      </c>
      <c r="N37" s="11">
        <f t="shared" si="7"/>
        <v>0.22038567493112948</v>
      </c>
      <c r="O37" s="5">
        <f t="shared" si="8"/>
        <v>0.12598425196850394</v>
      </c>
      <c r="P37" s="30">
        <f t="shared" si="9"/>
        <v>15</v>
      </c>
      <c r="Q37" s="18">
        <v>67</v>
      </c>
      <c r="R37" s="11">
        <f t="shared" si="24"/>
        <v>0.27572016460905352</v>
      </c>
      <c r="S37" s="5">
        <f t="shared" si="10"/>
        <v>0.1072</v>
      </c>
      <c r="T37" s="27">
        <v>146</v>
      </c>
      <c r="U37" s="11">
        <f t="shared" si="11"/>
        <v>0.40220385674931131</v>
      </c>
      <c r="V37" s="5">
        <f t="shared" si="12"/>
        <v>0.22992125984251968</v>
      </c>
      <c r="W37" s="30">
        <f t="shared" si="13"/>
        <v>-79</v>
      </c>
      <c r="X37" s="2">
        <v>71</v>
      </c>
      <c r="Y37" s="11">
        <f t="shared" si="25"/>
        <v>0.29218106995884774</v>
      </c>
      <c r="Z37" s="5">
        <f t="shared" si="14"/>
        <v>0.11360000000000001</v>
      </c>
      <c r="AA37" s="27">
        <v>105</v>
      </c>
      <c r="AB37" s="11">
        <f t="shared" si="15"/>
        <v>0.28925619834710742</v>
      </c>
      <c r="AC37" s="5">
        <f t="shared" si="16"/>
        <v>0.16535433070866143</v>
      </c>
      <c r="AD37" s="30">
        <f t="shared" si="17"/>
        <v>-34</v>
      </c>
      <c r="AE37" s="21" t="str">
        <f t="shared" si="18"/>
        <v>Jobbik</v>
      </c>
      <c r="AF37" s="14" t="str">
        <f t="shared" si="19"/>
        <v>Fidesz</v>
      </c>
      <c r="AG37" s="8" t="str">
        <f t="shared" si="20"/>
        <v>Fidesz</v>
      </c>
      <c r="AH37" s="22" t="str">
        <f t="shared" si="21"/>
        <v>Jobbik</v>
      </c>
      <c r="AI37" s="64" t="s">
        <v>84</v>
      </c>
    </row>
    <row r="38" spans="1:35" x14ac:dyDescent="0.25">
      <c r="A38" s="18" t="s">
        <v>3</v>
      </c>
      <c r="B38" s="22">
        <v>1</v>
      </c>
      <c r="C38" s="18">
        <v>791</v>
      </c>
      <c r="D38" s="2">
        <v>384</v>
      </c>
      <c r="E38" s="5">
        <f t="shared" si="22"/>
        <v>0.48546144121365359</v>
      </c>
      <c r="F38" s="27">
        <v>756</v>
      </c>
      <c r="G38" s="27">
        <v>464</v>
      </c>
      <c r="H38" s="5">
        <f t="shared" si="4"/>
        <v>0.61375661375661372</v>
      </c>
      <c r="I38" s="27">
        <f t="shared" si="5"/>
        <v>-80</v>
      </c>
      <c r="J38" s="18">
        <v>189</v>
      </c>
      <c r="K38" s="11">
        <f t="shared" si="23"/>
        <v>0.4921875</v>
      </c>
      <c r="L38" s="5">
        <f t="shared" si="6"/>
        <v>0.23893805309734514</v>
      </c>
      <c r="M38" s="27">
        <v>115</v>
      </c>
      <c r="N38" s="11">
        <f t="shared" si="7"/>
        <v>0.24784482758620691</v>
      </c>
      <c r="O38" s="5">
        <f t="shared" si="8"/>
        <v>0.15211640211640212</v>
      </c>
      <c r="P38" s="30">
        <f t="shared" si="9"/>
        <v>74</v>
      </c>
      <c r="Q38" s="18">
        <v>121</v>
      </c>
      <c r="R38" s="11">
        <f t="shared" si="24"/>
        <v>0.31510416666666669</v>
      </c>
      <c r="S38" s="5">
        <f t="shared" si="10"/>
        <v>0.15297092288242731</v>
      </c>
      <c r="T38" s="27">
        <v>228</v>
      </c>
      <c r="U38" s="11">
        <f t="shared" si="11"/>
        <v>0.49137931034482757</v>
      </c>
      <c r="V38" s="5">
        <f t="shared" si="12"/>
        <v>0.30158730158730157</v>
      </c>
      <c r="W38" s="30">
        <f t="shared" si="13"/>
        <v>-107</v>
      </c>
      <c r="X38" s="2">
        <v>55</v>
      </c>
      <c r="Y38" s="11">
        <f t="shared" si="25"/>
        <v>0.14322916666666666</v>
      </c>
      <c r="Z38" s="5">
        <f t="shared" si="14"/>
        <v>6.9532237673830599E-2</v>
      </c>
      <c r="AA38" s="27">
        <v>101</v>
      </c>
      <c r="AB38" s="11">
        <f t="shared" si="15"/>
        <v>0.21767241379310345</v>
      </c>
      <c r="AC38" s="5">
        <f t="shared" si="16"/>
        <v>0.1335978835978836</v>
      </c>
      <c r="AD38" s="30">
        <f t="shared" si="17"/>
        <v>-46</v>
      </c>
      <c r="AE38" s="21" t="str">
        <f t="shared" si="18"/>
        <v>Jobbik</v>
      </c>
      <c r="AF38" s="14" t="str">
        <f t="shared" si="19"/>
        <v>Fidesz</v>
      </c>
      <c r="AG38" s="8" t="str">
        <f t="shared" si="20"/>
        <v>MSZP–DK</v>
      </c>
      <c r="AH38" s="22" t="str">
        <f t="shared" si="21"/>
        <v>MSZP–DK</v>
      </c>
      <c r="AI38" s="64"/>
    </row>
    <row r="39" spans="1:35" x14ac:dyDescent="0.25">
      <c r="A39" s="18" t="s">
        <v>4</v>
      </c>
      <c r="B39" s="22">
        <v>1</v>
      </c>
      <c r="C39" s="18">
        <v>897</v>
      </c>
      <c r="D39" s="2">
        <v>355</v>
      </c>
      <c r="E39" s="5">
        <f t="shared" si="22"/>
        <v>0.39576365663322183</v>
      </c>
      <c r="F39" s="27">
        <v>881</v>
      </c>
      <c r="G39" s="27">
        <v>525</v>
      </c>
      <c r="H39" s="5">
        <f t="shared" si="4"/>
        <v>0.59591373439273554</v>
      </c>
      <c r="I39" s="27">
        <f t="shared" si="5"/>
        <v>-170</v>
      </c>
      <c r="J39" s="18">
        <v>151</v>
      </c>
      <c r="K39" s="11">
        <f t="shared" si="23"/>
        <v>0.42535211267605633</v>
      </c>
      <c r="L39" s="5">
        <f t="shared" si="6"/>
        <v>0.16833890746934224</v>
      </c>
      <c r="M39" s="27">
        <v>101</v>
      </c>
      <c r="N39" s="11">
        <f t="shared" si="7"/>
        <v>0.19238095238095237</v>
      </c>
      <c r="O39" s="5">
        <f t="shared" si="8"/>
        <v>0.11464245175936436</v>
      </c>
      <c r="P39" s="30">
        <f t="shared" si="9"/>
        <v>50</v>
      </c>
      <c r="Q39" s="18">
        <v>137</v>
      </c>
      <c r="R39" s="11">
        <f t="shared" si="24"/>
        <v>0.38591549295774646</v>
      </c>
      <c r="S39" s="5">
        <f t="shared" si="10"/>
        <v>0.15273132664437011</v>
      </c>
      <c r="T39" s="27">
        <v>301</v>
      </c>
      <c r="U39" s="11">
        <f t="shared" si="11"/>
        <v>0.57333333333333336</v>
      </c>
      <c r="V39" s="5">
        <f t="shared" si="12"/>
        <v>0.34165720771850172</v>
      </c>
      <c r="W39" s="30">
        <f t="shared" si="13"/>
        <v>-164</v>
      </c>
      <c r="X39" s="2">
        <v>58</v>
      </c>
      <c r="Y39" s="11">
        <f t="shared" si="25"/>
        <v>0.16338028169014085</v>
      </c>
      <c r="Z39" s="5">
        <f t="shared" si="14"/>
        <v>6.4659977703455968E-2</v>
      </c>
      <c r="AA39" s="27">
        <v>96</v>
      </c>
      <c r="AB39" s="11">
        <f t="shared" si="15"/>
        <v>0.18285714285714286</v>
      </c>
      <c r="AC39" s="5">
        <f t="shared" si="16"/>
        <v>0.10896708286038592</v>
      </c>
      <c r="AD39" s="30">
        <f t="shared" si="17"/>
        <v>-38</v>
      </c>
      <c r="AE39" s="21" t="str">
        <f t="shared" si="18"/>
        <v>Jobbik</v>
      </c>
      <c r="AF39" s="14" t="str">
        <f t="shared" si="19"/>
        <v>Fidesz</v>
      </c>
      <c r="AG39" s="8" t="str">
        <f t="shared" si="20"/>
        <v>MSZP–DK</v>
      </c>
      <c r="AH39" s="22" t="str">
        <f t="shared" si="21"/>
        <v>MSZP–DK</v>
      </c>
      <c r="AI39" s="64"/>
    </row>
    <row r="40" spans="1:35" x14ac:dyDescent="0.25">
      <c r="A40" s="18" t="s">
        <v>5</v>
      </c>
      <c r="B40" s="22">
        <v>1</v>
      </c>
      <c r="C40" s="18">
        <v>120</v>
      </c>
      <c r="D40" s="2">
        <v>70</v>
      </c>
      <c r="E40" s="5">
        <f t="shared" si="22"/>
        <v>0.58333333333333337</v>
      </c>
      <c r="F40" s="27">
        <v>115</v>
      </c>
      <c r="G40" s="27">
        <v>82</v>
      </c>
      <c r="H40" s="5">
        <f t="shared" si="4"/>
        <v>0.71304347826086956</v>
      </c>
      <c r="I40" s="27">
        <f t="shared" si="5"/>
        <v>-12</v>
      </c>
      <c r="J40" s="18">
        <v>27</v>
      </c>
      <c r="K40" s="11">
        <f t="shared" si="23"/>
        <v>0.38571428571428573</v>
      </c>
      <c r="L40" s="5">
        <f t="shared" si="6"/>
        <v>0.22500000000000001</v>
      </c>
      <c r="M40" s="27">
        <v>18</v>
      </c>
      <c r="N40" s="11">
        <f t="shared" si="7"/>
        <v>0.21951219512195122</v>
      </c>
      <c r="O40" s="5">
        <f t="shared" si="8"/>
        <v>0.15652173913043479</v>
      </c>
      <c r="P40" s="30">
        <f t="shared" si="9"/>
        <v>9</v>
      </c>
      <c r="Q40" s="18">
        <v>30</v>
      </c>
      <c r="R40" s="11">
        <f t="shared" si="24"/>
        <v>0.42857142857142855</v>
      </c>
      <c r="S40" s="5">
        <f t="shared" si="10"/>
        <v>0.25</v>
      </c>
      <c r="T40" s="27">
        <v>40</v>
      </c>
      <c r="U40" s="11">
        <f t="shared" si="11"/>
        <v>0.48780487804878048</v>
      </c>
      <c r="V40" s="5">
        <f t="shared" si="12"/>
        <v>0.34782608695652173</v>
      </c>
      <c r="W40" s="30">
        <f t="shared" si="13"/>
        <v>-10</v>
      </c>
      <c r="X40" s="2">
        <v>11</v>
      </c>
      <c r="Y40" s="11">
        <f t="shared" si="25"/>
        <v>0.15714285714285714</v>
      </c>
      <c r="Z40" s="5">
        <f t="shared" si="14"/>
        <v>9.166666666666666E-2</v>
      </c>
      <c r="AA40" s="27">
        <v>16</v>
      </c>
      <c r="AB40" s="11">
        <f t="shared" si="15"/>
        <v>0.1951219512195122</v>
      </c>
      <c r="AC40" s="5">
        <f t="shared" si="16"/>
        <v>0.1391304347826087</v>
      </c>
      <c r="AD40" s="30">
        <f t="shared" si="17"/>
        <v>-5</v>
      </c>
      <c r="AE40" s="21" t="str">
        <f t="shared" si="18"/>
        <v>Fidesz</v>
      </c>
      <c r="AF40" s="14" t="str">
        <f t="shared" si="19"/>
        <v>Fidesz</v>
      </c>
      <c r="AG40" s="8" t="str">
        <f t="shared" si="20"/>
        <v>MSZP–DK</v>
      </c>
      <c r="AH40" s="22" t="str">
        <f t="shared" si="21"/>
        <v>MSZP–DK</v>
      </c>
      <c r="AI40" s="64"/>
    </row>
    <row r="41" spans="1:35" x14ac:dyDescent="0.25">
      <c r="A41" s="18" t="s">
        <v>6</v>
      </c>
      <c r="B41" s="22">
        <v>1</v>
      </c>
      <c r="C41" s="18">
        <v>355</v>
      </c>
      <c r="D41" s="2">
        <v>117</v>
      </c>
      <c r="E41" s="5">
        <f t="shared" si="22"/>
        <v>0.3295774647887324</v>
      </c>
      <c r="F41" s="27">
        <v>350</v>
      </c>
      <c r="G41" s="27">
        <v>184</v>
      </c>
      <c r="H41" s="5">
        <f t="shared" si="4"/>
        <v>0.52571428571428569</v>
      </c>
      <c r="I41" s="27">
        <f t="shared" si="5"/>
        <v>-67</v>
      </c>
      <c r="J41" s="18">
        <v>34</v>
      </c>
      <c r="K41" s="11">
        <f t="shared" si="23"/>
        <v>0.29059829059829062</v>
      </c>
      <c r="L41" s="5">
        <f t="shared" si="6"/>
        <v>9.5774647887323941E-2</v>
      </c>
      <c r="M41" s="27">
        <v>55</v>
      </c>
      <c r="N41" s="11">
        <f t="shared" si="7"/>
        <v>0.29891304347826086</v>
      </c>
      <c r="O41" s="5">
        <f t="shared" si="8"/>
        <v>0.15714285714285714</v>
      </c>
      <c r="P41" s="30">
        <f t="shared" si="9"/>
        <v>-21</v>
      </c>
      <c r="Q41" s="18">
        <v>54</v>
      </c>
      <c r="R41" s="11">
        <f t="shared" si="24"/>
        <v>0.46153846153846156</v>
      </c>
      <c r="S41" s="5">
        <f t="shared" si="10"/>
        <v>0.15211267605633802</v>
      </c>
      <c r="T41" s="27">
        <v>89</v>
      </c>
      <c r="U41" s="11">
        <f t="shared" si="11"/>
        <v>0.48369565217391303</v>
      </c>
      <c r="V41" s="5">
        <f t="shared" si="12"/>
        <v>0.25428571428571428</v>
      </c>
      <c r="W41" s="30">
        <f t="shared" si="13"/>
        <v>-35</v>
      </c>
      <c r="X41" s="2">
        <v>22</v>
      </c>
      <c r="Y41" s="11">
        <f t="shared" si="25"/>
        <v>0.18803418803418803</v>
      </c>
      <c r="Z41" s="5">
        <f t="shared" si="14"/>
        <v>6.1971830985915494E-2</v>
      </c>
      <c r="AA41" s="27">
        <v>33</v>
      </c>
      <c r="AB41" s="11">
        <f t="shared" si="15"/>
        <v>0.17934782608695651</v>
      </c>
      <c r="AC41" s="5">
        <f t="shared" si="16"/>
        <v>9.4285714285714292E-2</v>
      </c>
      <c r="AD41" s="30">
        <f t="shared" si="17"/>
        <v>-11</v>
      </c>
      <c r="AE41" s="21" t="str">
        <f t="shared" si="18"/>
        <v>Fidesz</v>
      </c>
      <c r="AF41" s="14" t="str">
        <f t="shared" si="19"/>
        <v>Fidesz</v>
      </c>
      <c r="AG41" s="8" t="str">
        <f t="shared" si="20"/>
        <v>MSZP–DK</v>
      </c>
      <c r="AH41" s="22" t="str">
        <f t="shared" si="21"/>
        <v>MSZP–DK</v>
      </c>
      <c r="AI41" s="64"/>
    </row>
    <row r="42" spans="1:35" x14ac:dyDescent="0.25">
      <c r="A42" s="18" t="s">
        <v>7</v>
      </c>
      <c r="B42" s="22">
        <v>1</v>
      </c>
      <c r="C42" s="18">
        <v>88</v>
      </c>
      <c r="D42" s="2">
        <v>38</v>
      </c>
      <c r="E42" s="5">
        <f t="shared" si="22"/>
        <v>0.43181818181818182</v>
      </c>
      <c r="F42" s="27">
        <v>87</v>
      </c>
      <c r="G42" s="27">
        <v>53</v>
      </c>
      <c r="H42" s="5">
        <f t="shared" si="4"/>
        <v>0.60919540229885061</v>
      </c>
      <c r="I42" s="27">
        <f t="shared" si="5"/>
        <v>-15</v>
      </c>
      <c r="J42" s="18">
        <v>16</v>
      </c>
      <c r="K42" s="11">
        <f t="shared" si="23"/>
        <v>0.42105263157894735</v>
      </c>
      <c r="L42" s="5">
        <f t="shared" si="6"/>
        <v>0.18181818181818182</v>
      </c>
      <c r="M42" s="27">
        <v>20</v>
      </c>
      <c r="N42" s="11">
        <f t="shared" si="7"/>
        <v>0.37735849056603776</v>
      </c>
      <c r="O42" s="5">
        <f t="shared" si="8"/>
        <v>0.22988505747126436</v>
      </c>
      <c r="P42" s="30">
        <f t="shared" si="9"/>
        <v>-4</v>
      </c>
      <c r="Q42" s="18">
        <v>18</v>
      </c>
      <c r="R42" s="11">
        <f t="shared" si="24"/>
        <v>0.47368421052631576</v>
      </c>
      <c r="S42" s="5">
        <f t="shared" si="10"/>
        <v>0.20454545454545456</v>
      </c>
      <c r="T42" s="27">
        <v>24</v>
      </c>
      <c r="U42" s="11">
        <f t="shared" si="11"/>
        <v>0.45283018867924529</v>
      </c>
      <c r="V42" s="5">
        <f t="shared" si="12"/>
        <v>0.27586206896551724</v>
      </c>
      <c r="W42" s="30">
        <f t="shared" si="13"/>
        <v>-6</v>
      </c>
      <c r="X42" s="2">
        <v>3</v>
      </c>
      <c r="Y42" s="11">
        <f t="shared" si="25"/>
        <v>7.8947368421052627E-2</v>
      </c>
      <c r="Z42" s="5">
        <f t="shared" si="14"/>
        <v>3.4090909090909088E-2</v>
      </c>
      <c r="AA42" s="27">
        <v>7</v>
      </c>
      <c r="AB42" s="11">
        <f t="shared" si="15"/>
        <v>0.13207547169811321</v>
      </c>
      <c r="AC42" s="5">
        <f t="shared" si="16"/>
        <v>8.0459770114942528E-2</v>
      </c>
      <c r="AD42" s="30">
        <f t="shared" si="17"/>
        <v>-4</v>
      </c>
      <c r="AE42" s="21" t="str">
        <f t="shared" si="18"/>
        <v>Fidesz</v>
      </c>
      <c r="AF42" s="14" t="str">
        <f t="shared" si="19"/>
        <v>Fidesz</v>
      </c>
      <c r="AG42" s="8" t="str">
        <f t="shared" si="20"/>
        <v>MSZP–DK</v>
      </c>
      <c r="AH42" s="22" t="str">
        <f t="shared" si="21"/>
        <v>MSZP–DK</v>
      </c>
      <c r="AI42" s="64"/>
    </row>
    <row r="43" spans="1:35" x14ac:dyDescent="0.25">
      <c r="A43" s="18" t="s">
        <v>8</v>
      </c>
      <c r="B43" s="22">
        <v>1</v>
      </c>
      <c r="C43" s="18">
        <v>669</v>
      </c>
      <c r="D43" s="2">
        <v>261</v>
      </c>
      <c r="E43" s="5">
        <f t="shared" si="22"/>
        <v>0.39013452914798208</v>
      </c>
      <c r="F43" s="27">
        <v>662</v>
      </c>
      <c r="G43" s="27">
        <v>418</v>
      </c>
      <c r="H43" s="5">
        <f t="shared" si="4"/>
        <v>0.63141993957703924</v>
      </c>
      <c r="I43" s="27">
        <f t="shared" si="5"/>
        <v>-157</v>
      </c>
      <c r="J43" s="18">
        <v>96</v>
      </c>
      <c r="K43" s="11">
        <f t="shared" si="23"/>
        <v>0.36781609195402298</v>
      </c>
      <c r="L43" s="5">
        <f t="shared" si="6"/>
        <v>0.14349775784753363</v>
      </c>
      <c r="M43" s="27">
        <v>125</v>
      </c>
      <c r="N43" s="11">
        <f t="shared" si="7"/>
        <v>0.29904306220095694</v>
      </c>
      <c r="O43" s="5">
        <f t="shared" si="8"/>
        <v>0.18882175226586104</v>
      </c>
      <c r="P43" s="30">
        <f t="shared" si="9"/>
        <v>-29</v>
      </c>
      <c r="Q43" s="18">
        <v>98</v>
      </c>
      <c r="R43" s="11">
        <f t="shared" si="24"/>
        <v>0.37547892720306514</v>
      </c>
      <c r="S43" s="5">
        <f t="shared" si="10"/>
        <v>0.14648729446935724</v>
      </c>
      <c r="T43" s="27">
        <v>185</v>
      </c>
      <c r="U43" s="11">
        <f t="shared" si="11"/>
        <v>0.44258373205741625</v>
      </c>
      <c r="V43" s="5">
        <f t="shared" si="12"/>
        <v>0.27945619335347432</v>
      </c>
      <c r="W43" s="30">
        <f t="shared" si="13"/>
        <v>-87</v>
      </c>
      <c r="X43" s="2">
        <v>56</v>
      </c>
      <c r="Y43" s="11">
        <f t="shared" si="25"/>
        <v>0.21455938697318008</v>
      </c>
      <c r="Z43" s="5">
        <f t="shared" si="14"/>
        <v>8.3707025411061287E-2</v>
      </c>
      <c r="AA43" s="27">
        <v>81</v>
      </c>
      <c r="AB43" s="11">
        <f t="shared" si="15"/>
        <v>0.19377990430622011</v>
      </c>
      <c r="AC43" s="5">
        <f t="shared" si="16"/>
        <v>0.12235649546827794</v>
      </c>
      <c r="AD43" s="30">
        <f t="shared" si="17"/>
        <v>-25</v>
      </c>
      <c r="AE43" s="21" t="str">
        <f t="shared" si="18"/>
        <v>Fidesz</v>
      </c>
      <c r="AF43" s="14" t="str">
        <f t="shared" si="19"/>
        <v>Fidesz</v>
      </c>
      <c r="AG43" s="8" t="str">
        <f t="shared" si="20"/>
        <v>MSZP–DK</v>
      </c>
      <c r="AH43" s="22" t="str">
        <f t="shared" si="21"/>
        <v>MSZP–DK</v>
      </c>
      <c r="AI43" s="64"/>
    </row>
    <row r="44" spans="1:35" x14ac:dyDescent="0.25">
      <c r="A44" s="18" t="s">
        <v>8</v>
      </c>
      <c r="B44" s="22">
        <v>2</v>
      </c>
      <c r="C44" s="18">
        <v>667</v>
      </c>
      <c r="D44" s="2">
        <v>210</v>
      </c>
      <c r="E44" s="5">
        <f t="shared" si="22"/>
        <v>0.31484257871064469</v>
      </c>
      <c r="F44" s="27">
        <v>673</v>
      </c>
      <c r="G44" s="27">
        <v>350</v>
      </c>
      <c r="H44" s="5">
        <f t="shared" si="4"/>
        <v>0.52005943536404164</v>
      </c>
      <c r="I44" s="27">
        <f t="shared" si="5"/>
        <v>-140</v>
      </c>
      <c r="J44" s="18">
        <v>57</v>
      </c>
      <c r="K44" s="11">
        <f t="shared" si="23"/>
        <v>0.27142857142857141</v>
      </c>
      <c r="L44" s="5">
        <f t="shared" si="6"/>
        <v>8.5457271364317841E-2</v>
      </c>
      <c r="M44" s="27">
        <v>98</v>
      </c>
      <c r="N44" s="11">
        <f t="shared" si="7"/>
        <v>0.28000000000000003</v>
      </c>
      <c r="O44" s="5">
        <f t="shared" si="8"/>
        <v>0.14561664190193166</v>
      </c>
      <c r="P44" s="30">
        <f t="shared" si="9"/>
        <v>-41</v>
      </c>
      <c r="Q44" s="18">
        <v>82</v>
      </c>
      <c r="R44" s="11">
        <f t="shared" si="24"/>
        <v>0.39047619047619048</v>
      </c>
      <c r="S44" s="5">
        <f t="shared" si="10"/>
        <v>0.12293853073463268</v>
      </c>
      <c r="T44" s="27">
        <v>146</v>
      </c>
      <c r="U44" s="11">
        <f t="shared" si="11"/>
        <v>0.41714285714285715</v>
      </c>
      <c r="V44" s="5">
        <f t="shared" si="12"/>
        <v>0.21693907875185736</v>
      </c>
      <c r="W44" s="30">
        <f t="shared" si="13"/>
        <v>-64</v>
      </c>
      <c r="X44" s="2">
        <v>62</v>
      </c>
      <c r="Y44" s="11">
        <f t="shared" si="25"/>
        <v>0.29523809523809524</v>
      </c>
      <c r="Z44" s="5">
        <f t="shared" si="14"/>
        <v>9.2953523238380811E-2</v>
      </c>
      <c r="AA44" s="27">
        <v>89</v>
      </c>
      <c r="AB44" s="11">
        <f t="shared" si="15"/>
        <v>0.25428571428571428</v>
      </c>
      <c r="AC44" s="5">
        <f t="shared" si="16"/>
        <v>0.13224368499257058</v>
      </c>
      <c r="AD44" s="30">
        <f t="shared" si="17"/>
        <v>-27</v>
      </c>
      <c r="AE44" s="21" t="str">
        <f t="shared" si="18"/>
        <v>Fidesz</v>
      </c>
      <c r="AF44" s="14" t="str">
        <f t="shared" si="19"/>
        <v>Fidesz</v>
      </c>
      <c r="AG44" s="8" t="str">
        <f t="shared" si="20"/>
        <v>Jobbik</v>
      </c>
      <c r="AH44" s="22" t="str">
        <f t="shared" si="21"/>
        <v>MSZP–DK</v>
      </c>
      <c r="AI44" s="64"/>
    </row>
    <row r="45" spans="1:35" x14ac:dyDescent="0.25">
      <c r="A45" s="18" t="s">
        <v>8</v>
      </c>
      <c r="B45" s="22">
        <v>3</v>
      </c>
      <c r="C45" s="18">
        <v>734</v>
      </c>
      <c r="D45" s="2">
        <v>256</v>
      </c>
      <c r="E45" s="5">
        <f t="shared" si="22"/>
        <v>0.34877384196185285</v>
      </c>
      <c r="F45" s="27">
        <v>725</v>
      </c>
      <c r="G45" s="27">
        <v>381</v>
      </c>
      <c r="H45" s="5">
        <f t="shared" si="4"/>
        <v>0.52551724137931033</v>
      </c>
      <c r="I45" s="27">
        <f t="shared" si="5"/>
        <v>-125</v>
      </c>
      <c r="J45" s="18">
        <v>98</v>
      </c>
      <c r="K45" s="11">
        <f t="shared" si="23"/>
        <v>0.3828125</v>
      </c>
      <c r="L45" s="5">
        <f t="shared" si="6"/>
        <v>0.1335149863760218</v>
      </c>
      <c r="M45" s="27">
        <v>118</v>
      </c>
      <c r="N45" s="11">
        <f t="shared" si="7"/>
        <v>0.30971128608923887</v>
      </c>
      <c r="O45" s="5">
        <f t="shared" si="8"/>
        <v>0.16275862068965516</v>
      </c>
      <c r="P45" s="30">
        <f t="shared" si="9"/>
        <v>-20</v>
      </c>
      <c r="Q45" s="18">
        <v>56</v>
      </c>
      <c r="R45" s="11">
        <f t="shared" si="24"/>
        <v>0.21875</v>
      </c>
      <c r="S45" s="5">
        <f t="shared" si="10"/>
        <v>7.6294277929155316E-2</v>
      </c>
      <c r="T45" s="27">
        <v>165</v>
      </c>
      <c r="U45" s="11">
        <f t="shared" si="11"/>
        <v>0.43307086614173229</v>
      </c>
      <c r="V45" s="5">
        <f t="shared" si="12"/>
        <v>0.22758620689655173</v>
      </c>
      <c r="W45" s="30">
        <f t="shared" si="13"/>
        <v>-109</v>
      </c>
      <c r="X45" s="2">
        <v>60</v>
      </c>
      <c r="Y45" s="11">
        <f t="shared" si="25"/>
        <v>0.234375</v>
      </c>
      <c r="Z45" s="5">
        <f t="shared" si="14"/>
        <v>8.1743869209809264E-2</v>
      </c>
      <c r="AA45" s="27">
        <v>77</v>
      </c>
      <c r="AB45" s="11">
        <f t="shared" si="15"/>
        <v>0.20209973753280841</v>
      </c>
      <c r="AC45" s="5">
        <f t="shared" si="16"/>
        <v>0.10620689655172413</v>
      </c>
      <c r="AD45" s="30">
        <f t="shared" si="17"/>
        <v>-17</v>
      </c>
      <c r="AE45" s="21" t="str">
        <f t="shared" si="18"/>
        <v>Jobbik</v>
      </c>
      <c r="AF45" s="14" t="str">
        <f t="shared" si="19"/>
        <v>Fidesz</v>
      </c>
      <c r="AG45" s="8" t="str">
        <f t="shared" si="20"/>
        <v>Fidesz</v>
      </c>
      <c r="AH45" s="22" t="str">
        <f t="shared" si="21"/>
        <v>MSZP–DK</v>
      </c>
      <c r="AI45" s="64"/>
    </row>
    <row r="46" spans="1:35" x14ac:dyDescent="0.25">
      <c r="A46" s="18" t="s">
        <v>8</v>
      </c>
      <c r="B46" s="22">
        <v>4</v>
      </c>
      <c r="C46" s="18">
        <v>287</v>
      </c>
      <c r="D46" s="2">
        <v>69</v>
      </c>
      <c r="E46" s="5">
        <f t="shared" si="22"/>
        <v>0.24041811846689895</v>
      </c>
      <c r="F46" s="27">
        <v>295</v>
      </c>
      <c r="G46" s="27">
        <v>70</v>
      </c>
      <c r="H46" s="5">
        <f t="shared" si="4"/>
        <v>0.23728813559322035</v>
      </c>
      <c r="I46" s="27">
        <f t="shared" si="5"/>
        <v>-1</v>
      </c>
      <c r="J46" s="18">
        <v>17</v>
      </c>
      <c r="K46" s="11">
        <f t="shared" si="23"/>
        <v>0.24637681159420291</v>
      </c>
      <c r="L46" s="5">
        <f t="shared" si="6"/>
        <v>5.9233449477351915E-2</v>
      </c>
      <c r="M46" s="27">
        <v>10</v>
      </c>
      <c r="N46" s="11">
        <f t="shared" si="7"/>
        <v>0.14285714285714285</v>
      </c>
      <c r="O46" s="5">
        <f t="shared" si="8"/>
        <v>3.3898305084745763E-2</v>
      </c>
      <c r="P46" s="30">
        <f t="shared" si="9"/>
        <v>7</v>
      </c>
      <c r="Q46" s="18">
        <v>46</v>
      </c>
      <c r="R46" s="11">
        <f t="shared" si="24"/>
        <v>0.66666666666666663</v>
      </c>
      <c r="S46" s="5">
        <f t="shared" si="10"/>
        <v>0.16027874564459929</v>
      </c>
      <c r="T46" s="27">
        <v>51</v>
      </c>
      <c r="U46" s="11">
        <f t="shared" si="11"/>
        <v>0.72857142857142854</v>
      </c>
      <c r="V46" s="5">
        <f t="shared" si="12"/>
        <v>0.17288135593220338</v>
      </c>
      <c r="W46" s="30">
        <f t="shared" si="13"/>
        <v>-5</v>
      </c>
      <c r="X46" s="2">
        <v>5</v>
      </c>
      <c r="Y46" s="11">
        <f t="shared" si="25"/>
        <v>7.2463768115942032E-2</v>
      </c>
      <c r="Z46" s="5">
        <f t="shared" si="14"/>
        <v>1.7421602787456445E-2</v>
      </c>
      <c r="AA46" s="27">
        <v>7</v>
      </c>
      <c r="AB46" s="11">
        <f t="shared" si="15"/>
        <v>0.1</v>
      </c>
      <c r="AC46" s="5">
        <f t="shared" si="16"/>
        <v>2.3728813559322035E-2</v>
      </c>
      <c r="AD46" s="30">
        <f t="shared" si="17"/>
        <v>-2</v>
      </c>
      <c r="AE46" s="21" t="str">
        <f t="shared" si="18"/>
        <v>Fidesz</v>
      </c>
      <c r="AF46" s="14" t="str">
        <f t="shared" si="19"/>
        <v>Fidesz</v>
      </c>
      <c r="AG46" s="8" t="str">
        <f t="shared" si="20"/>
        <v>MSZP–DK</v>
      </c>
      <c r="AH46" s="22" t="str">
        <f t="shared" si="21"/>
        <v>MSZP–DK</v>
      </c>
      <c r="AI46" s="64"/>
    </row>
    <row r="47" spans="1:35" x14ac:dyDescent="0.25">
      <c r="A47" s="18" t="s">
        <v>8</v>
      </c>
      <c r="B47" s="22">
        <v>5</v>
      </c>
      <c r="C47" s="18">
        <v>59</v>
      </c>
      <c r="D47" s="2">
        <v>45</v>
      </c>
      <c r="E47" s="5">
        <f t="shared" si="22"/>
        <v>0.76271186440677963</v>
      </c>
      <c r="F47" s="27">
        <v>55</v>
      </c>
      <c r="G47" s="27">
        <v>49</v>
      </c>
      <c r="H47" s="5">
        <f t="shared" si="4"/>
        <v>0.89090909090909087</v>
      </c>
      <c r="I47" s="27">
        <f t="shared" si="5"/>
        <v>-4</v>
      </c>
      <c r="J47" s="18">
        <v>18</v>
      </c>
      <c r="K47" s="11">
        <f t="shared" si="23"/>
        <v>0.4</v>
      </c>
      <c r="L47" s="5">
        <f t="shared" si="6"/>
        <v>0.30508474576271188</v>
      </c>
      <c r="M47" s="27">
        <v>9</v>
      </c>
      <c r="N47" s="11">
        <f t="shared" si="7"/>
        <v>0.18367346938775511</v>
      </c>
      <c r="O47" s="5">
        <f t="shared" si="8"/>
        <v>0.16363636363636364</v>
      </c>
      <c r="P47" s="30">
        <f t="shared" si="9"/>
        <v>9</v>
      </c>
      <c r="Q47" s="18">
        <v>27</v>
      </c>
      <c r="R47" s="11">
        <f t="shared" si="24"/>
        <v>0.6</v>
      </c>
      <c r="S47" s="5">
        <f t="shared" si="10"/>
        <v>0.4576271186440678</v>
      </c>
      <c r="T47" s="27">
        <v>38</v>
      </c>
      <c r="U47" s="11">
        <f t="shared" si="11"/>
        <v>0.77551020408163263</v>
      </c>
      <c r="V47" s="5">
        <f t="shared" si="12"/>
        <v>0.69090909090909092</v>
      </c>
      <c r="W47" s="30">
        <f t="shared" si="13"/>
        <v>-11</v>
      </c>
      <c r="X47" s="2">
        <v>0</v>
      </c>
      <c r="Y47" s="11">
        <f t="shared" si="25"/>
        <v>0</v>
      </c>
      <c r="Z47" s="5">
        <f t="shared" si="14"/>
        <v>0</v>
      </c>
      <c r="AA47" s="27">
        <v>2</v>
      </c>
      <c r="AB47" s="11">
        <f t="shared" si="15"/>
        <v>4.0816326530612242E-2</v>
      </c>
      <c r="AC47" s="5">
        <f t="shared" si="16"/>
        <v>3.6363636363636362E-2</v>
      </c>
      <c r="AD47" s="30">
        <f t="shared" si="17"/>
        <v>-2</v>
      </c>
      <c r="AE47" s="21" t="str">
        <f t="shared" si="18"/>
        <v>Fidesz</v>
      </c>
      <c r="AF47" s="14" t="str">
        <f t="shared" si="19"/>
        <v>Fidesz</v>
      </c>
      <c r="AG47" s="8" t="str">
        <f t="shared" si="20"/>
        <v>MSZP–DK</v>
      </c>
      <c r="AH47" s="22" t="str">
        <f t="shared" si="21"/>
        <v>MSZP–DK</v>
      </c>
      <c r="AI47" s="64"/>
    </row>
    <row r="48" spans="1:35" x14ac:dyDescent="0.25">
      <c r="A48" s="18" t="s">
        <v>9</v>
      </c>
      <c r="B48" s="22">
        <v>1</v>
      </c>
      <c r="C48" s="18">
        <v>379</v>
      </c>
      <c r="D48" s="2">
        <v>146</v>
      </c>
      <c r="E48" s="5">
        <f t="shared" si="22"/>
        <v>0.38522427440633245</v>
      </c>
      <c r="F48" s="27">
        <v>383</v>
      </c>
      <c r="G48" s="27">
        <v>196</v>
      </c>
      <c r="H48" s="5">
        <f t="shared" si="4"/>
        <v>0.51174934725848564</v>
      </c>
      <c r="I48" s="27">
        <f t="shared" si="5"/>
        <v>-50</v>
      </c>
      <c r="J48" s="18">
        <v>62</v>
      </c>
      <c r="K48" s="11">
        <f t="shared" si="23"/>
        <v>0.42465753424657532</v>
      </c>
      <c r="L48" s="5">
        <f t="shared" si="6"/>
        <v>0.16358839050131926</v>
      </c>
      <c r="M48" s="27">
        <v>55</v>
      </c>
      <c r="N48" s="11">
        <f t="shared" si="7"/>
        <v>0.28061224489795916</v>
      </c>
      <c r="O48" s="5">
        <f t="shared" si="8"/>
        <v>0.14360313315926893</v>
      </c>
      <c r="P48" s="30">
        <f t="shared" si="9"/>
        <v>7</v>
      </c>
      <c r="Q48" s="18">
        <v>55</v>
      </c>
      <c r="R48" s="11">
        <f t="shared" si="24"/>
        <v>0.37671232876712329</v>
      </c>
      <c r="S48" s="5">
        <f t="shared" si="10"/>
        <v>0.14511873350923482</v>
      </c>
      <c r="T48" s="27">
        <v>101</v>
      </c>
      <c r="U48" s="11">
        <f t="shared" si="11"/>
        <v>0.51530612244897955</v>
      </c>
      <c r="V48" s="5">
        <f t="shared" si="12"/>
        <v>0.26370757180156656</v>
      </c>
      <c r="W48" s="30">
        <f t="shared" si="13"/>
        <v>-46</v>
      </c>
      <c r="X48" s="2">
        <v>22</v>
      </c>
      <c r="Y48" s="11">
        <f t="shared" si="25"/>
        <v>0.15068493150684931</v>
      </c>
      <c r="Z48" s="5">
        <f t="shared" si="14"/>
        <v>5.8047493403693931E-2</v>
      </c>
      <c r="AA48" s="27">
        <v>25</v>
      </c>
      <c r="AB48" s="11">
        <f t="shared" si="15"/>
        <v>0.12755102040816327</v>
      </c>
      <c r="AC48" s="5">
        <f t="shared" si="16"/>
        <v>6.5274151436031339E-2</v>
      </c>
      <c r="AD48" s="30">
        <f t="shared" si="17"/>
        <v>-3</v>
      </c>
      <c r="AE48" s="21" t="str">
        <f t="shared" si="18"/>
        <v>Jobbik</v>
      </c>
      <c r="AF48" s="14" t="str">
        <f t="shared" si="19"/>
        <v>Fidesz</v>
      </c>
      <c r="AG48" s="8" t="str">
        <f t="shared" si="20"/>
        <v>MSZP–DK</v>
      </c>
      <c r="AH48" s="22" t="str">
        <f t="shared" si="21"/>
        <v>MSZP–DK</v>
      </c>
      <c r="AI48" s="64"/>
    </row>
    <row r="49" spans="1:35" x14ac:dyDescent="0.25">
      <c r="A49" s="18" t="s">
        <v>10</v>
      </c>
      <c r="B49" s="22">
        <v>1</v>
      </c>
      <c r="C49" s="18">
        <v>651</v>
      </c>
      <c r="D49" s="2">
        <v>196</v>
      </c>
      <c r="E49" s="5">
        <f t="shared" si="22"/>
        <v>0.30107526881720431</v>
      </c>
      <c r="F49" s="27">
        <v>630</v>
      </c>
      <c r="G49" s="27">
        <v>318</v>
      </c>
      <c r="H49" s="5">
        <f t="shared" si="4"/>
        <v>0.50476190476190474</v>
      </c>
      <c r="I49" s="27">
        <f t="shared" si="5"/>
        <v>-122</v>
      </c>
      <c r="J49" s="18">
        <v>73</v>
      </c>
      <c r="K49" s="11">
        <f t="shared" si="23"/>
        <v>0.37244897959183676</v>
      </c>
      <c r="L49" s="5">
        <f t="shared" si="6"/>
        <v>0.11213517665130568</v>
      </c>
      <c r="M49" s="27">
        <v>101</v>
      </c>
      <c r="N49" s="11">
        <f t="shared" si="7"/>
        <v>0.31761006289308175</v>
      </c>
      <c r="O49" s="5">
        <f t="shared" si="8"/>
        <v>0.16031746031746033</v>
      </c>
      <c r="P49" s="30">
        <f t="shared" si="9"/>
        <v>-28</v>
      </c>
      <c r="Q49" s="18">
        <v>86</v>
      </c>
      <c r="R49" s="11">
        <f t="shared" si="24"/>
        <v>0.43877551020408162</v>
      </c>
      <c r="S49" s="5">
        <f t="shared" si="10"/>
        <v>0.13210445468509985</v>
      </c>
      <c r="T49" s="27">
        <v>161</v>
      </c>
      <c r="U49" s="11">
        <f t="shared" si="11"/>
        <v>0.50628930817610063</v>
      </c>
      <c r="V49" s="5">
        <f t="shared" si="12"/>
        <v>0.25555555555555554</v>
      </c>
      <c r="W49" s="30">
        <f t="shared" si="13"/>
        <v>-75</v>
      </c>
      <c r="X49" s="2">
        <v>27</v>
      </c>
      <c r="Y49" s="11">
        <f t="shared" si="25"/>
        <v>0.13775510204081631</v>
      </c>
      <c r="Z49" s="5">
        <f t="shared" si="14"/>
        <v>4.1474654377880185E-2</v>
      </c>
      <c r="AA49" s="27">
        <v>39</v>
      </c>
      <c r="AB49" s="11">
        <f t="shared" si="15"/>
        <v>0.12264150943396226</v>
      </c>
      <c r="AC49" s="5">
        <f t="shared" si="16"/>
        <v>6.1904761904761907E-2</v>
      </c>
      <c r="AD49" s="30">
        <f t="shared" si="17"/>
        <v>-12</v>
      </c>
      <c r="AE49" s="21" t="str">
        <f t="shared" si="18"/>
        <v>Fidesz</v>
      </c>
      <c r="AF49" s="14" t="str">
        <f t="shared" si="19"/>
        <v>Fidesz</v>
      </c>
      <c r="AG49" s="8" t="str">
        <f t="shared" si="20"/>
        <v>MSZP–DK</v>
      </c>
      <c r="AH49" s="22" t="str">
        <f t="shared" si="21"/>
        <v>MSZP–DK</v>
      </c>
      <c r="AI49" s="64"/>
    </row>
    <row r="50" spans="1:35" x14ac:dyDescent="0.25">
      <c r="A50" s="18" t="s">
        <v>11</v>
      </c>
      <c r="B50" s="22">
        <v>1</v>
      </c>
      <c r="C50" s="18">
        <v>276</v>
      </c>
      <c r="D50" s="2">
        <v>93</v>
      </c>
      <c r="E50" s="5">
        <f t="shared" si="22"/>
        <v>0.33695652173913043</v>
      </c>
      <c r="F50" s="27">
        <v>284</v>
      </c>
      <c r="G50" s="27">
        <v>139</v>
      </c>
      <c r="H50" s="5">
        <f t="shared" si="4"/>
        <v>0.48943661971830987</v>
      </c>
      <c r="I50" s="27">
        <f t="shared" si="5"/>
        <v>-46</v>
      </c>
      <c r="J50" s="18">
        <v>33</v>
      </c>
      <c r="K50" s="11">
        <f t="shared" si="23"/>
        <v>0.35483870967741937</v>
      </c>
      <c r="L50" s="5">
        <f t="shared" si="6"/>
        <v>0.11956521739130435</v>
      </c>
      <c r="M50" s="27">
        <v>34</v>
      </c>
      <c r="N50" s="11">
        <f t="shared" si="7"/>
        <v>0.2446043165467626</v>
      </c>
      <c r="O50" s="5">
        <f t="shared" si="8"/>
        <v>0.11971830985915492</v>
      </c>
      <c r="P50" s="30">
        <f t="shared" si="9"/>
        <v>-1</v>
      </c>
      <c r="Q50" s="18">
        <v>49</v>
      </c>
      <c r="R50" s="11">
        <f t="shared" si="24"/>
        <v>0.5268817204301075</v>
      </c>
      <c r="S50" s="5">
        <f t="shared" si="10"/>
        <v>0.17753623188405798</v>
      </c>
      <c r="T50" s="27">
        <v>87</v>
      </c>
      <c r="U50" s="11">
        <f t="shared" si="11"/>
        <v>0.62589928057553956</v>
      </c>
      <c r="V50" s="5">
        <f t="shared" si="12"/>
        <v>0.30633802816901406</v>
      </c>
      <c r="W50" s="30">
        <f t="shared" si="13"/>
        <v>-38</v>
      </c>
      <c r="X50" s="2">
        <v>8</v>
      </c>
      <c r="Y50" s="11">
        <f t="shared" si="25"/>
        <v>8.6021505376344093E-2</v>
      </c>
      <c r="Z50" s="5">
        <f t="shared" si="14"/>
        <v>2.8985507246376812E-2</v>
      </c>
      <c r="AA50" s="27">
        <v>14</v>
      </c>
      <c r="AB50" s="11">
        <f t="shared" si="15"/>
        <v>0.10071942446043165</v>
      </c>
      <c r="AC50" s="5">
        <f t="shared" si="16"/>
        <v>4.9295774647887321E-2</v>
      </c>
      <c r="AD50" s="30">
        <f t="shared" si="17"/>
        <v>-6</v>
      </c>
      <c r="AE50" s="21" t="str">
        <f t="shared" si="18"/>
        <v>Fidesz</v>
      </c>
      <c r="AF50" s="14" t="str">
        <f t="shared" si="19"/>
        <v>Fidesz</v>
      </c>
      <c r="AG50" s="8" t="str">
        <f t="shared" si="20"/>
        <v>MSZP–DK</v>
      </c>
      <c r="AH50" s="22" t="str">
        <f t="shared" si="21"/>
        <v>MSZP–DK</v>
      </c>
      <c r="AI50" s="64"/>
    </row>
    <row r="51" spans="1:35" x14ac:dyDescent="0.25">
      <c r="A51" s="18" t="s">
        <v>12</v>
      </c>
      <c r="B51" s="22">
        <v>1</v>
      </c>
      <c r="C51" s="18">
        <v>577</v>
      </c>
      <c r="D51" s="2">
        <v>261</v>
      </c>
      <c r="E51" s="5">
        <f t="shared" si="22"/>
        <v>0.45233968804159447</v>
      </c>
      <c r="F51" s="27">
        <v>563</v>
      </c>
      <c r="G51" s="27">
        <v>313</v>
      </c>
      <c r="H51" s="5">
        <f t="shared" si="4"/>
        <v>0.55595026642984013</v>
      </c>
      <c r="I51" s="27">
        <f t="shared" si="5"/>
        <v>-52</v>
      </c>
      <c r="J51" s="18">
        <v>171</v>
      </c>
      <c r="K51" s="11">
        <f t="shared" si="23"/>
        <v>0.65517241379310343</v>
      </c>
      <c r="L51" s="5">
        <f t="shared" si="6"/>
        <v>0.29636048526863085</v>
      </c>
      <c r="M51" s="27">
        <v>129</v>
      </c>
      <c r="N51" s="11">
        <f t="shared" si="7"/>
        <v>0.41214057507987223</v>
      </c>
      <c r="O51" s="5">
        <f t="shared" si="8"/>
        <v>0.22912966252220249</v>
      </c>
      <c r="P51" s="30">
        <f t="shared" si="9"/>
        <v>42</v>
      </c>
      <c r="Q51" s="18">
        <v>61</v>
      </c>
      <c r="R51" s="11">
        <f t="shared" si="24"/>
        <v>0.23371647509578544</v>
      </c>
      <c r="S51" s="5">
        <f t="shared" si="10"/>
        <v>0.10571923743500866</v>
      </c>
      <c r="T51" s="27">
        <v>119</v>
      </c>
      <c r="U51" s="11">
        <f t="shared" si="11"/>
        <v>0.38019169329073482</v>
      </c>
      <c r="V51" s="5">
        <f t="shared" si="12"/>
        <v>0.21136767317939609</v>
      </c>
      <c r="W51" s="30">
        <f t="shared" si="13"/>
        <v>-58</v>
      </c>
      <c r="X51" s="2">
        <v>19</v>
      </c>
      <c r="Y51" s="11">
        <f t="shared" si="25"/>
        <v>7.2796934865900387E-2</v>
      </c>
      <c r="Z51" s="5">
        <f t="shared" si="14"/>
        <v>3.292894280762565E-2</v>
      </c>
      <c r="AA51" s="27">
        <v>47</v>
      </c>
      <c r="AB51" s="11">
        <f t="shared" si="15"/>
        <v>0.15015974440894569</v>
      </c>
      <c r="AC51" s="5">
        <f t="shared" si="16"/>
        <v>8.348134991119005E-2</v>
      </c>
      <c r="AD51" s="30">
        <f t="shared" si="17"/>
        <v>-28</v>
      </c>
      <c r="AE51" s="21" t="str">
        <f t="shared" si="18"/>
        <v>Jobbik</v>
      </c>
      <c r="AF51" s="14" t="str">
        <f t="shared" si="19"/>
        <v>Jobbik</v>
      </c>
      <c r="AG51" s="8" t="str">
        <f t="shared" si="20"/>
        <v>MSZP–DK</v>
      </c>
      <c r="AH51" s="22" t="str">
        <f t="shared" si="21"/>
        <v>MSZP–DK</v>
      </c>
      <c r="AI51" s="64"/>
    </row>
    <row r="52" spans="1:35" x14ac:dyDescent="0.25">
      <c r="A52" s="18" t="s">
        <v>13</v>
      </c>
      <c r="B52" s="22">
        <v>1</v>
      </c>
      <c r="C52" s="18">
        <v>941</v>
      </c>
      <c r="D52" s="2">
        <v>259</v>
      </c>
      <c r="E52" s="5">
        <f t="shared" si="22"/>
        <v>0.27523910733262485</v>
      </c>
      <c r="F52" s="27">
        <v>941</v>
      </c>
      <c r="G52" s="27">
        <v>477</v>
      </c>
      <c r="H52" s="5">
        <f t="shared" si="4"/>
        <v>0.50690754516471836</v>
      </c>
      <c r="I52" s="27">
        <f t="shared" si="5"/>
        <v>-218</v>
      </c>
      <c r="J52" s="18">
        <v>97</v>
      </c>
      <c r="K52" s="11">
        <f t="shared" si="23"/>
        <v>0.37451737451737449</v>
      </c>
      <c r="L52" s="5">
        <f t="shared" si="6"/>
        <v>0.10308182784272051</v>
      </c>
      <c r="M52" s="27">
        <v>158</v>
      </c>
      <c r="N52" s="11">
        <f t="shared" si="7"/>
        <v>0.33123689727463312</v>
      </c>
      <c r="O52" s="5">
        <f t="shared" si="8"/>
        <v>0.16790648246546228</v>
      </c>
      <c r="P52" s="30">
        <f t="shared" si="9"/>
        <v>-61</v>
      </c>
      <c r="Q52" s="18">
        <v>98</v>
      </c>
      <c r="R52" s="11">
        <f t="shared" si="24"/>
        <v>0.3783783783783784</v>
      </c>
      <c r="S52" s="5">
        <f t="shared" si="10"/>
        <v>0.10414452709883103</v>
      </c>
      <c r="T52" s="27">
        <v>211</v>
      </c>
      <c r="U52" s="11">
        <f t="shared" si="11"/>
        <v>0.44234800838574423</v>
      </c>
      <c r="V52" s="5">
        <f t="shared" si="12"/>
        <v>0.22422954303931988</v>
      </c>
      <c r="W52" s="30">
        <f t="shared" si="13"/>
        <v>-113</v>
      </c>
      <c r="X52" s="2">
        <v>49</v>
      </c>
      <c r="Y52" s="11">
        <f t="shared" si="25"/>
        <v>0.1891891891891892</v>
      </c>
      <c r="Z52" s="5">
        <f t="shared" si="14"/>
        <v>5.2072263549415514E-2</v>
      </c>
      <c r="AA52" s="27">
        <v>77</v>
      </c>
      <c r="AB52" s="11">
        <f t="shared" si="15"/>
        <v>0.16142557651991615</v>
      </c>
      <c r="AC52" s="5">
        <f t="shared" si="16"/>
        <v>8.1827842720510094E-2</v>
      </c>
      <c r="AD52" s="30">
        <f t="shared" si="17"/>
        <v>-28</v>
      </c>
      <c r="AE52" s="21" t="str">
        <f t="shared" si="18"/>
        <v>Fidesz</v>
      </c>
      <c r="AF52" s="14" t="str">
        <f t="shared" si="19"/>
        <v>Fidesz</v>
      </c>
      <c r="AG52" s="8" t="str">
        <f t="shared" si="20"/>
        <v>MSZP–DK</v>
      </c>
      <c r="AH52" s="22" t="str">
        <f t="shared" si="21"/>
        <v>MSZP–DK</v>
      </c>
      <c r="AI52" s="64"/>
    </row>
    <row r="53" spans="1:35" x14ac:dyDescent="0.25">
      <c r="A53" s="18" t="s">
        <v>14</v>
      </c>
      <c r="B53" s="22">
        <v>1</v>
      </c>
      <c r="C53" s="18">
        <v>140</v>
      </c>
      <c r="D53" s="2">
        <v>78</v>
      </c>
      <c r="E53" s="5">
        <f t="shared" si="22"/>
        <v>0.55714285714285716</v>
      </c>
      <c r="F53" s="27">
        <v>140</v>
      </c>
      <c r="G53" s="27">
        <v>90</v>
      </c>
      <c r="H53" s="5">
        <f t="shared" si="4"/>
        <v>0.6428571428571429</v>
      </c>
      <c r="I53" s="27">
        <f t="shared" si="5"/>
        <v>-12</v>
      </c>
      <c r="J53" s="18">
        <v>26</v>
      </c>
      <c r="K53" s="11">
        <f t="shared" si="23"/>
        <v>0.33333333333333331</v>
      </c>
      <c r="L53" s="5">
        <f t="shared" si="6"/>
        <v>0.18571428571428572</v>
      </c>
      <c r="M53" s="27">
        <v>17</v>
      </c>
      <c r="N53" s="11">
        <f t="shared" si="7"/>
        <v>0.18888888888888888</v>
      </c>
      <c r="O53" s="5">
        <f t="shared" si="8"/>
        <v>0.12142857142857143</v>
      </c>
      <c r="P53" s="30">
        <f t="shared" si="9"/>
        <v>9</v>
      </c>
      <c r="Q53" s="18">
        <v>40</v>
      </c>
      <c r="R53" s="11">
        <f t="shared" si="24"/>
        <v>0.51282051282051277</v>
      </c>
      <c r="S53" s="5">
        <f t="shared" si="10"/>
        <v>0.2857142857142857</v>
      </c>
      <c r="T53" s="27">
        <v>60</v>
      </c>
      <c r="U53" s="11">
        <f t="shared" si="11"/>
        <v>0.66666666666666663</v>
      </c>
      <c r="V53" s="5">
        <f t="shared" si="12"/>
        <v>0.42857142857142855</v>
      </c>
      <c r="W53" s="30">
        <f t="shared" si="13"/>
        <v>-20</v>
      </c>
      <c r="X53" s="2">
        <v>6</v>
      </c>
      <c r="Y53" s="11">
        <f t="shared" si="25"/>
        <v>7.6923076923076927E-2</v>
      </c>
      <c r="Z53" s="5">
        <f t="shared" si="14"/>
        <v>4.2857142857142858E-2</v>
      </c>
      <c r="AA53" s="27">
        <v>7</v>
      </c>
      <c r="AB53" s="11">
        <f t="shared" si="15"/>
        <v>7.7777777777777779E-2</v>
      </c>
      <c r="AC53" s="5">
        <f t="shared" si="16"/>
        <v>0.05</v>
      </c>
      <c r="AD53" s="30">
        <f t="shared" si="17"/>
        <v>-1</v>
      </c>
      <c r="AE53" s="21" t="str">
        <f t="shared" si="18"/>
        <v>Fidesz</v>
      </c>
      <c r="AF53" s="14" t="str">
        <f t="shared" si="19"/>
        <v>Fidesz</v>
      </c>
      <c r="AG53" s="8" t="str">
        <f t="shared" si="20"/>
        <v>MSZP–DK</v>
      </c>
      <c r="AH53" s="22" t="str">
        <f t="shared" si="21"/>
        <v>MSZP–DK</v>
      </c>
      <c r="AI53" s="64"/>
    </row>
    <row r="54" spans="1:35" x14ac:dyDescent="0.25">
      <c r="A54" s="18" t="s">
        <v>15</v>
      </c>
      <c r="B54" s="22">
        <v>1</v>
      </c>
      <c r="C54" s="18">
        <v>238</v>
      </c>
      <c r="D54" s="2">
        <v>121</v>
      </c>
      <c r="E54" s="5">
        <f t="shared" si="22"/>
        <v>0.50840336134453779</v>
      </c>
      <c r="F54" s="27">
        <v>223</v>
      </c>
      <c r="G54" s="27">
        <v>140</v>
      </c>
      <c r="H54" s="5">
        <f t="shared" si="4"/>
        <v>0.62780269058295968</v>
      </c>
      <c r="I54" s="27">
        <f t="shared" si="5"/>
        <v>-19</v>
      </c>
      <c r="J54" s="18">
        <v>54</v>
      </c>
      <c r="K54" s="11">
        <f t="shared" si="23"/>
        <v>0.4462809917355372</v>
      </c>
      <c r="L54" s="5">
        <f t="shared" si="6"/>
        <v>0.22689075630252101</v>
      </c>
      <c r="M54" s="27">
        <v>25</v>
      </c>
      <c r="N54" s="11">
        <f t="shared" si="7"/>
        <v>0.17857142857142858</v>
      </c>
      <c r="O54" s="5">
        <f t="shared" si="8"/>
        <v>0.11210762331838565</v>
      </c>
      <c r="P54" s="30">
        <f t="shared" si="9"/>
        <v>29</v>
      </c>
      <c r="Q54" s="18">
        <v>40</v>
      </c>
      <c r="R54" s="11">
        <f t="shared" si="24"/>
        <v>0.33057851239669422</v>
      </c>
      <c r="S54" s="5">
        <f t="shared" si="10"/>
        <v>0.16806722689075632</v>
      </c>
      <c r="T54" s="27">
        <v>75</v>
      </c>
      <c r="U54" s="11">
        <f t="shared" si="11"/>
        <v>0.5357142857142857</v>
      </c>
      <c r="V54" s="5">
        <f t="shared" si="12"/>
        <v>0.33632286995515698</v>
      </c>
      <c r="W54" s="30">
        <f t="shared" si="13"/>
        <v>-35</v>
      </c>
      <c r="X54" s="2">
        <v>20</v>
      </c>
      <c r="Y54" s="11">
        <f t="shared" si="25"/>
        <v>0.16528925619834711</v>
      </c>
      <c r="Z54" s="5">
        <f t="shared" si="14"/>
        <v>8.4033613445378158E-2</v>
      </c>
      <c r="AA54" s="27">
        <v>30</v>
      </c>
      <c r="AB54" s="11">
        <f t="shared" si="15"/>
        <v>0.21428571428571427</v>
      </c>
      <c r="AC54" s="5">
        <f t="shared" si="16"/>
        <v>0.13452914798206278</v>
      </c>
      <c r="AD54" s="30">
        <f t="shared" si="17"/>
        <v>-10</v>
      </c>
      <c r="AE54" s="21" t="str">
        <f t="shared" si="18"/>
        <v>Jobbik</v>
      </c>
      <c r="AF54" s="14" t="str">
        <f t="shared" si="19"/>
        <v>Fidesz</v>
      </c>
      <c r="AG54" s="8" t="str">
        <f t="shared" si="20"/>
        <v>MSZP–DK</v>
      </c>
      <c r="AH54" s="22" t="str">
        <f t="shared" si="21"/>
        <v>Jobbik</v>
      </c>
      <c r="AI54" s="64" t="s">
        <v>84</v>
      </c>
    </row>
    <row r="55" spans="1:35" x14ac:dyDescent="0.25">
      <c r="A55" s="18" t="s">
        <v>16</v>
      </c>
      <c r="B55" s="22">
        <v>1</v>
      </c>
      <c r="C55" s="18">
        <v>77</v>
      </c>
      <c r="D55" s="2">
        <v>35</v>
      </c>
      <c r="E55" s="5">
        <f t="shared" si="22"/>
        <v>0.45454545454545453</v>
      </c>
      <c r="F55" s="27">
        <v>76</v>
      </c>
      <c r="G55" s="27">
        <v>47</v>
      </c>
      <c r="H55" s="5">
        <f t="shared" si="4"/>
        <v>0.61842105263157898</v>
      </c>
      <c r="I55" s="27">
        <f t="shared" si="5"/>
        <v>-12</v>
      </c>
      <c r="J55" s="18">
        <v>11</v>
      </c>
      <c r="K55" s="11">
        <f t="shared" si="23"/>
        <v>0.31428571428571428</v>
      </c>
      <c r="L55" s="5">
        <f t="shared" si="6"/>
        <v>0.14285714285714285</v>
      </c>
      <c r="M55" s="27">
        <v>16</v>
      </c>
      <c r="N55" s="11">
        <f t="shared" si="7"/>
        <v>0.34042553191489361</v>
      </c>
      <c r="O55" s="5">
        <f t="shared" si="8"/>
        <v>0.21052631578947367</v>
      </c>
      <c r="P55" s="30">
        <f t="shared" si="9"/>
        <v>-5</v>
      </c>
      <c r="Q55" s="18">
        <v>17</v>
      </c>
      <c r="R55" s="11">
        <f t="shared" si="24"/>
        <v>0.48571428571428571</v>
      </c>
      <c r="S55" s="5">
        <f t="shared" si="10"/>
        <v>0.22077922077922077</v>
      </c>
      <c r="T55" s="27">
        <v>22</v>
      </c>
      <c r="U55" s="11">
        <f t="shared" si="11"/>
        <v>0.46808510638297873</v>
      </c>
      <c r="V55" s="5">
        <f t="shared" si="12"/>
        <v>0.28947368421052633</v>
      </c>
      <c r="W55" s="30">
        <f t="shared" si="13"/>
        <v>-5</v>
      </c>
      <c r="X55" s="2">
        <v>5</v>
      </c>
      <c r="Y55" s="11">
        <f t="shared" si="25"/>
        <v>0.14285714285714285</v>
      </c>
      <c r="Z55" s="5">
        <f t="shared" si="14"/>
        <v>6.4935064935064929E-2</v>
      </c>
      <c r="AA55" s="27">
        <v>4</v>
      </c>
      <c r="AB55" s="11">
        <f t="shared" si="15"/>
        <v>8.5106382978723402E-2</v>
      </c>
      <c r="AC55" s="5">
        <f t="shared" si="16"/>
        <v>5.2631578947368418E-2</v>
      </c>
      <c r="AD55" s="30">
        <f t="shared" si="17"/>
        <v>1</v>
      </c>
      <c r="AE55" s="21" t="str">
        <f t="shared" si="18"/>
        <v>Fidesz</v>
      </c>
      <c r="AF55" s="14" t="str">
        <f t="shared" si="19"/>
        <v>Fidesz</v>
      </c>
      <c r="AG55" s="8" t="str">
        <f t="shared" si="20"/>
        <v>MSZP–DK</v>
      </c>
      <c r="AH55" s="22" t="str">
        <f t="shared" si="21"/>
        <v>MSZP–DK</v>
      </c>
      <c r="AI55" s="64"/>
    </row>
    <row r="56" spans="1:35" x14ac:dyDescent="0.25">
      <c r="A56" s="18" t="s">
        <v>17</v>
      </c>
      <c r="B56" s="22">
        <v>1</v>
      </c>
      <c r="C56" s="18">
        <v>62</v>
      </c>
      <c r="D56" s="2">
        <v>36</v>
      </c>
      <c r="E56" s="5">
        <f t="shared" si="22"/>
        <v>0.58064516129032262</v>
      </c>
      <c r="F56" s="27">
        <v>63</v>
      </c>
      <c r="G56" s="27">
        <v>44</v>
      </c>
      <c r="H56" s="5">
        <f t="shared" si="4"/>
        <v>0.69841269841269837</v>
      </c>
      <c r="I56" s="27">
        <f t="shared" si="5"/>
        <v>-8</v>
      </c>
      <c r="J56" s="18">
        <v>8</v>
      </c>
      <c r="K56" s="11">
        <f t="shared" si="23"/>
        <v>0.22222222222222221</v>
      </c>
      <c r="L56" s="5">
        <f t="shared" si="6"/>
        <v>0.12903225806451613</v>
      </c>
      <c r="M56" s="27">
        <v>6</v>
      </c>
      <c r="N56" s="11">
        <f t="shared" si="7"/>
        <v>0.13636363636363635</v>
      </c>
      <c r="O56" s="5">
        <f t="shared" si="8"/>
        <v>9.5238095238095233E-2</v>
      </c>
      <c r="P56" s="30">
        <f t="shared" si="9"/>
        <v>2</v>
      </c>
      <c r="Q56" s="18">
        <v>25</v>
      </c>
      <c r="R56" s="11">
        <f t="shared" si="24"/>
        <v>0.69444444444444442</v>
      </c>
      <c r="S56" s="5">
        <f t="shared" si="10"/>
        <v>0.40322580645161288</v>
      </c>
      <c r="T56" s="27">
        <v>35</v>
      </c>
      <c r="U56" s="11">
        <f t="shared" si="11"/>
        <v>0.79545454545454541</v>
      </c>
      <c r="V56" s="5">
        <f t="shared" si="12"/>
        <v>0.55555555555555558</v>
      </c>
      <c r="W56" s="30">
        <f t="shared" si="13"/>
        <v>-10</v>
      </c>
      <c r="X56" s="2">
        <v>2</v>
      </c>
      <c r="Y56" s="11">
        <f t="shared" si="25"/>
        <v>5.5555555555555552E-2</v>
      </c>
      <c r="Z56" s="5">
        <f t="shared" si="14"/>
        <v>3.2258064516129031E-2</v>
      </c>
      <c r="AA56" s="27">
        <v>3</v>
      </c>
      <c r="AB56" s="11">
        <f t="shared" si="15"/>
        <v>6.8181818181818177E-2</v>
      </c>
      <c r="AC56" s="5">
        <f t="shared" si="16"/>
        <v>4.7619047619047616E-2</v>
      </c>
      <c r="AD56" s="30">
        <f t="shared" si="17"/>
        <v>-1</v>
      </c>
      <c r="AE56" s="21" t="str">
        <f t="shared" si="18"/>
        <v>Fidesz</v>
      </c>
      <c r="AF56" s="14" t="str">
        <f t="shared" si="19"/>
        <v>Fidesz</v>
      </c>
      <c r="AG56" s="8" t="str">
        <f t="shared" si="20"/>
        <v>MSZP–DK</v>
      </c>
      <c r="AH56" s="22" t="str">
        <f t="shared" si="21"/>
        <v>MSZP–DK</v>
      </c>
      <c r="AI56" s="64"/>
    </row>
    <row r="57" spans="1:35" x14ac:dyDescent="0.25">
      <c r="A57" s="18" t="s">
        <v>18</v>
      </c>
      <c r="B57" s="22">
        <v>1</v>
      </c>
      <c r="C57" s="18">
        <v>310</v>
      </c>
      <c r="D57" s="2">
        <v>112</v>
      </c>
      <c r="E57" s="5">
        <f t="shared" si="22"/>
        <v>0.36129032258064514</v>
      </c>
      <c r="F57" s="27">
        <v>297</v>
      </c>
      <c r="G57" s="27">
        <v>166</v>
      </c>
      <c r="H57" s="5">
        <f t="shared" si="4"/>
        <v>0.55892255892255893</v>
      </c>
      <c r="I57" s="27">
        <f t="shared" si="5"/>
        <v>-54</v>
      </c>
      <c r="J57" s="18">
        <v>27</v>
      </c>
      <c r="K57" s="11">
        <f t="shared" si="23"/>
        <v>0.24107142857142858</v>
      </c>
      <c r="L57" s="5">
        <f t="shared" si="6"/>
        <v>8.7096774193548387E-2</v>
      </c>
      <c r="M57" s="27">
        <v>24</v>
      </c>
      <c r="N57" s="11">
        <f t="shared" si="7"/>
        <v>0.14457831325301204</v>
      </c>
      <c r="O57" s="5">
        <f t="shared" si="8"/>
        <v>8.0808080808080815E-2</v>
      </c>
      <c r="P57" s="30">
        <f t="shared" si="9"/>
        <v>3</v>
      </c>
      <c r="Q57" s="18">
        <v>56</v>
      </c>
      <c r="R57" s="11">
        <f t="shared" si="24"/>
        <v>0.5</v>
      </c>
      <c r="S57" s="5">
        <f t="shared" si="10"/>
        <v>0.18064516129032257</v>
      </c>
      <c r="T57" s="27">
        <v>97</v>
      </c>
      <c r="U57" s="11">
        <f t="shared" si="11"/>
        <v>0.58433734939759041</v>
      </c>
      <c r="V57" s="5">
        <f t="shared" si="12"/>
        <v>0.32659932659932661</v>
      </c>
      <c r="W57" s="30">
        <f t="shared" si="13"/>
        <v>-41</v>
      </c>
      <c r="X57" s="2">
        <v>24</v>
      </c>
      <c r="Y57" s="11">
        <f t="shared" si="25"/>
        <v>0.21428571428571427</v>
      </c>
      <c r="Z57" s="5">
        <f t="shared" si="14"/>
        <v>7.7419354838709681E-2</v>
      </c>
      <c r="AA57" s="27">
        <v>31</v>
      </c>
      <c r="AB57" s="11">
        <f t="shared" si="15"/>
        <v>0.18674698795180722</v>
      </c>
      <c r="AC57" s="5">
        <f t="shared" si="16"/>
        <v>0.10437710437710437</v>
      </c>
      <c r="AD57" s="30">
        <f t="shared" si="17"/>
        <v>-7</v>
      </c>
      <c r="AE57" s="21" t="str">
        <f t="shared" si="18"/>
        <v>Fidesz</v>
      </c>
      <c r="AF57" s="14" t="str">
        <f t="shared" si="19"/>
        <v>Fidesz</v>
      </c>
      <c r="AG57" s="8" t="str">
        <f t="shared" si="20"/>
        <v>MSZP–DK</v>
      </c>
      <c r="AH57" s="22" t="str">
        <f t="shared" si="21"/>
        <v>Jobbik</v>
      </c>
      <c r="AI57" s="64"/>
    </row>
    <row r="58" spans="1:35" x14ac:dyDescent="0.25">
      <c r="A58" s="18" t="s">
        <v>19</v>
      </c>
      <c r="B58" s="22">
        <v>1</v>
      </c>
      <c r="C58" s="18">
        <v>675</v>
      </c>
      <c r="D58" s="2">
        <v>231</v>
      </c>
      <c r="E58" s="5">
        <f t="shared" si="22"/>
        <v>0.34222222222222221</v>
      </c>
      <c r="F58" s="27">
        <v>685</v>
      </c>
      <c r="G58" s="27">
        <v>342</v>
      </c>
      <c r="H58" s="5">
        <f t="shared" si="4"/>
        <v>0.49927007299270071</v>
      </c>
      <c r="I58" s="27">
        <f t="shared" si="5"/>
        <v>-111</v>
      </c>
      <c r="J58" s="18">
        <v>59</v>
      </c>
      <c r="K58" s="11">
        <f t="shared" si="23"/>
        <v>0.25541125541125542</v>
      </c>
      <c r="L58" s="5">
        <f t="shared" si="6"/>
        <v>8.7407407407407406E-2</v>
      </c>
      <c r="M58" s="27">
        <v>79</v>
      </c>
      <c r="N58" s="11">
        <f t="shared" si="7"/>
        <v>0.23099415204678361</v>
      </c>
      <c r="O58" s="5">
        <f t="shared" si="8"/>
        <v>0.11532846715328467</v>
      </c>
      <c r="P58" s="30">
        <f t="shared" si="9"/>
        <v>-20</v>
      </c>
      <c r="Q58" s="18">
        <v>103</v>
      </c>
      <c r="R58" s="11">
        <f t="shared" si="24"/>
        <v>0.44588744588744589</v>
      </c>
      <c r="S58" s="5">
        <f t="shared" si="10"/>
        <v>0.15259259259259259</v>
      </c>
      <c r="T58" s="27">
        <v>196</v>
      </c>
      <c r="U58" s="11">
        <f t="shared" si="11"/>
        <v>0.57309941520467833</v>
      </c>
      <c r="V58" s="5">
        <f t="shared" si="12"/>
        <v>0.28613138686131384</v>
      </c>
      <c r="W58" s="30">
        <f t="shared" si="13"/>
        <v>-93</v>
      </c>
      <c r="X58" s="2">
        <v>38</v>
      </c>
      <c r="Y58" s="11">
        <f t="shared" si="25"/>
        <v>0.16450216450216451</v>
      </c>
      <c r="Z58" s="5">
        <f t="shared" si="14"/>
        <v>5.6296296296296296E-2</v>
      </c>
      <c r="AA58" s="27">
        <v>48</v>
      </c>
      <c r="AB58" s="11">
        <f t="shared" si="15"/>
        <v>0.14035087719298245</v>
      </c>
      <c r="AC58" s="5">
        <f t="shared" si="16"/>
        <v>7.0072992700729933E-2</v>
      </c>
      <c r="AD58" s="30">
        <f t="shared" si="17"/>
        <v>-10</v>
      </c>
      <c r="AE58" s="21" t="str">
        <f t="shared" si="18"/>
        <v>Fidesz</v>
      </c>
      <c r="AF58" s="14" t="str">
        <f t="shared" si="19"/>
        <v>Fidesz</v>
      </c>
      <c r="AG58" s="8" t="str">
        <f t="shared" si="20"/>
        <v>MSZP–DK</v>
      </c>
      <c r="AH58" s="22" t="str">
        <f t="shared" si="21"/>
        <v>MSZP–DK</v>
      </c>
      <c r="AI58" s="64"/>
    </row>
    <row r="59" spans="1:35" x14ac:dyDescent="0.25">
      <c r="A59" s="18" t="s">
        <v>20</v>
      </c>
      <c r="B59" s="22">
        <v>1</v>
      </c>
      <c r="C59" s="18">
        <v>407</v>
      </c>
      <c r="D59" s="2">
        <v>178</v>
      </c>
      <c r="E59" s="5">
        <f t="shared" si="22"/>
        <v>0.43734643734643736</v>
      </c>
      <c r="F59" s="27">
        <v>394</v>
      </c>
      <c r="G59" s="27">
        <v>219</v>
      </c>
      <c r="H59" s="5">
        <f t="shared" si="4"/>
        <v>0.5558375634517766</v>
      </c>
      <c r="I59" s="27">
        <f t="shared" si="5"/>
        <v>-41</v>
      </c>
      <c r="J59" s="18">
        <v>96</v>
      </c>
      <c r="K59" s="11">
        <f t="shared" si="23"/>
        <v>0.5393258426966292</v>
      </c>
      <c r="L59" s="5">
        <f t="shared" si="6"/>
        <v>0.23587223587223588</v>
      </c>
      <c r="M59" s="27">
        <v>61</v>
      </c>
      <c r="N59" s="11">
        <f t="shared" si="7"/>
        <v>0.27853881278538811</v>
      </c>
      <c r="O59" s="5">
        <f t="shared" si="8"/>
        <v>0.1548223350253807</v>
      </c>
      <c r="P59" s="30">
        <f t="shared" si="9"/>
        <v>35</v>
      </c>
      <c r="Q59" s="18">
        <v>52</v>
      </c>
      <c r="R59" s="11">
        <f t="shared" si="24"/>
        <v>0.29213483146067415</v>
      </c>
      <c r="S59" s="5">
        <f t="shared" si="10"/>
        <v>0.12776412776412777</v>
      </c>
      <c r="T59" s="27">
        <v>109</v>
      </c>
      <c r="U59" s="11">
        <f t="shared" si="11"/>
        <v>0.49771689497716892</v>
      </c>
      <c r="V59" s="5">
        <f t="shared" si="12"/>
        <v>0.2766497461928934</v>
      </c>
      <c r="W59" s="30">
        <f t="shared" si="13"/>
        <v>-57</v>
      </c>
      <c r="X59" s="2">
        <v>22</v>
      </c>
      <c r="Y59" s="11">
        <f t="shared" si="25"/>
        <v>0.12359550561797752</v>
      </c>
      <c r="Z59" s="5">
        <f t="shared" si="14"/>
        <v>5.4054054054054057E-2</v>
      </c>
      <c r="AA59" s="27">
        <v>27</v>
      </c>
      <c r="AB59" s="11">
        <f t="shared" si="15"/>
        <v>0.12328767123287671</v>
      </c>
      <c r="AC59" s="5">
        <f t="shared" si="16"/>
        <v>6.8527918781725886E-2</v>
      </c>
      <c r="AD59" s="30">
        <f t="shared" si="17"/>
        <v>-5</v>
      </c>
      <c r="AE59" s="21" t="str">
        <f t="shared" si="18"/>
        <v>Jobbik</v>
      </c>
      <c r="AF59" s="14" t="str">
        <f t="shared" si="19"/>
        <v>Fidesz</v>
      </c>
      <c r="AG59" s="8" t="str">
        <f t="shared" si="20"/>
        <v>MSZP–DK</v>
      </c>
      <c r="AH59" s="22" t="str">
        <f t="shared" si="21"/>
        <v>MSZP–DK</v>
      </c>
      <c r="AI59" s="64"/>
    </row>
    <row r="60" spans="1:35" x14ac:dyDescent="0.25">
      <c r="A60" s="18" t="s">
        <v>21</v>
      </c>
      <c r="B60" s="22">
        <v>1</v>
      </c>
      <c r="C60" s="18">
        <v>79</v>
      </c>
      <c r="D60" s="2">
        <v>39</v>
      </c>
      <c r="E60" s="5">
        <f t="shared" si="22"/>
        <v>0.49367088607594939</v>
      </c>
      <c r="F60" s="27">
        <v>79</v>
      </c>
      <c r="G60" s="27">
        <v>53</v>
      </c>
      <c r="H60" s="5">
        <f t="shared" si="4"/>
        <v>0.67088607594936711</v>
      </c>
      <c r="I60" s="27">
        <f t="shared" si="5"/>
        <v>-14</v>
      </c>
      <c r="J60" s="18">
        <v>23</v>
      </c>
      <c r="K60" s="11">
        <f t="shared" si="23"/>
        <v>0.58974358974358976</v>
      </c>
      <c r="L60" s="5">
        <f t="shared" si="6"/>
        <v>0.29113924050632911</v>
      </c>
      <c r="M60" s="27">
        <v>14</v>
      </c>
      <c r="N60" s="11">
        <f t="shared" si="7"/>
        <v>0.26415094339622641</v>
      </c>
      <c r="O60" s="5">
        <f t="shared" si="8"/>
        <v>0.17721518987341772</v>
      </c>
      <c r="P60" s="30">
        <f t="shared" si="9"/>
        <v>9</v>
      </c>
      <c r="Q60" s="18">
        <v>10</v>
      </c>
      <c r="R60" s="11">
        <f t="shared" si="24"/>
        <v>0.25641025641025639</v>
      </c>
      <c r="S60" s="5">
        <f t="shared" si="10"/>
        <v>0.12658227848101267</v>
      </c>
      <c r="T60" s="27">
        <v>21</v>
      </c>
      <c r="U60" s="11">
        <f t="shared" si="11"/>
        <v>0.39622641509433965</v>
      </c>
      <c r="V60" s="5">
        <f t="shared" si="12"/>
        <v>0.26582278481012656</v>
      </c>
      <c r="W60" s="30">
        <f t="shared" si="13"/>
        <v>-11</v>
      </c>
      <c r="X60" s="2">
        <v>6</v>
      </c>
      <c r="Y60" s="11">
        <f t="shared" si="25"/>
        <v>0.15384615384615385</v>
      </c>
      <c r="Z60" s="5">
        <f t="shared" si="14"/>
        <v>7.5949367088607597E-2</v>
      </c>
      <c r="AA60" s="27">
        <v>11</v>
      </c>
      <c r="AB60" s="11">
        <f t="shared" si="15"/>
        <v>0.20754716981132076</v>
      </c>
      <c r="AC60" s="5">
        <f t="shared" si="16"/>
        <v>0.13924050632911392</v>
      </c>
      <c r="AD60" s="30">
        <f t="shared" si="17"/>
        <v>-5</v>
      </c>
      <c r="AE60" s="21" t="str">
        <f t="shared" si="18"/>
        <v>Jobbik</v>
      </c>
      <c r="AF60" s="14" t="str">
        <f t="shared" si="19"/>
        <v>Fidesz</v>
      </c>
      <c r="AG60" s="8" t="str">
        <f t="shared" si="20"/>
        <v>MSZP–DK</v>
      </c>
      <c r="AH60" s="22" t="str">
        <f t="shared" si="21"/>
        <v>MSZP–DK</v>
      </c>
      <c r="AI60" s="64"/>
    </row>
    <row r="61" spans="1:35" x14ac:dyDescent="0.25">
      <c r="A61" s="18" t="s">
        <v>22</v>
      </c>
      <c r="B61" s="22">
        <v>1</v>
      </c>
      <c r="C61" s="18">
        <v>298</v>
      </c>
      <c r="D61" s="2">
        <v>130</v>
      </c>
      <c r="E61" s="5">
        <f t="shared" si="22"/>
        <v>0.43624161073825501</v>
      </c>
      <c r="F61" s="27">
        <v>285</v>
      </c>
      <c r="G61" s="27">
        <v>168</v>
      </c>
      <c r="H61" s="5">
        <f t="shared" si="4"/>
        <v>0.58947368421052626</v>
      </c>
      <c r="I61" s="27">
        <f t="shared" si="5"/>
        <v>-38</v>
      </c>
      <c r="J61" s="18">
        <v>84</v>
      </c>
      <c r="K61" s="11">
        <f t="shared" si="23"/>
        <v>0.64615384615384619</v>
      </c>
      <c r="L61" s="5">
        <f t="shared" si="6"/>
        <v>0.28187919463087246</v>
      </c>
      <c r="M61" s="27">
        <v>48</v>
      </c>
      <c r="N61" s="11">
        <f t="shared" si="7"/>
        <v>0.2857142857142857</v>
      </c>
      <c r="O61" s="5">
        <f t="shared" si="8"/>
        <v>0.16842105263157894</v>
      </c>
      <c r="P61" s="30">
        <f t="shared" si="9"/>
        <v>36</v>
      </c>
      <c r="Q61" s="18">
        <v>28</v>
      </c>
      <c r="R61" s="11">
        <f t="shared" si="24"/>
        <v>0.2153846153846154</v>
      </c>
      <c r="S61" s="5">
        <f t="shared" si="10"/>
        <v>9.3959731543624164E-2</v>
      </c>
      <c r="T61" s="27">
        <v>91</v>
      </c>
      <c r="U61" s="11">
        <f t="shared" si="11"/>
        <v>0.54166666666666663</v>
      </c>
      <c r="V61" s="5">
        <f t="shared" si="12"/>
        <v>0.31929824561403508</v>
      </c>
      <c r="W61" s="30">
        <f t="shared" si="13"/>
        <v>-63</v>
      </c>
      <c r="X61" s="2">
        <v>14</v>
      </c>
      <c r="Y61" s="11">
        <f t="shared" si="25"/>
        <v>0.1076923076923077</v>
      </c>
      <c r="Z61" s="5">
        <f t="shared" si="14"/>
        <v>4.6979865771812082E-2</v>
      </c>
      <c r="AA61" s="27">
        <v>21</v>
      </c>
      <c r="AB61" s="11">
        <f t="shared" si="15"/>
        <v>0.125</v>
      </c>
      <c r="AC61" s="5">
        <f t="shared" si="16"/>
        <v>7.3684210526315783E-2</v>
      </c>
      <c r="AD61" s="30">
        <f t="shared" si="17"/>
        <v>-7</v>
      </c>
      <c r="AE61" s="21" t="str">
        <f t="shared" si="18"/>
        <v>Jobbik</v>
      </c>
      <c r="AF61" s="14" t="str">
        <f t="shared" si="19"/>
        <v>Fidesz</v>
      </c>
      <c r="AG61" s="8" t="str">
        <f t="shared" si="20"/>
        <v>MSZP–DK</v>
      </c>
      <c r="AH61" s="22" t="str">
        <f t="shared" si="21"/>
        <v>MSZP–DK</v>
      </c>
      <c r="AI61" s="64"/>
    </row>
    <row r="62" spans="1:35" x14ac:dyDescent="0.25">
      <c r="A62" s="18" t="s">
        <v>23</v>
      </c>
      <c r="B62" s="22">
        <v>1</v>
      </c>
      <c r="C62" s="18">
        <v>709</v>
      </c>
      <c r="D62" s="2">
        <v>293</v>
      </c>
      <c r="E62" s="5">
        <f t="shared" si="22"/>
        <v>0.4132581100141044</v>
      </c>
      <c r="F62" s="27">
        <v>695</v>
      </c>
      <c r="G62" s="27">
        <v>402</v>
      </c>
      <c r="H62" s="5">
        <f t="shared" si="4"/>
        <v>0.57841726618705036</v>
      </c>
      <c r="I62" s="27">
        <f t="shared" si="5"/>
        <v>-109</v>
      </c>
      <c r="J62" s="18">
        <v>162</v>
      </c>
      <c r="K62" s="11">
        <f t="shared" si="23"/>
        <v>0.55290102389078499</v>
      </c>
      <c r="L62" s="5">
        <f t="shared" si="6"/>
        <v>0.22849083215796898</v>
      </c>
      <c r="M62" s="27">
        <v>100</v>
      </c>
      <c r="N62" s="11">
        <f t="shared" si="7"/>
        <v>0.24875621890547264</v>
      </c>
      <c r="O62" s="5">
        <f t="shared" si="8"/>
        <v>0.14388489208633093</v>
      </c>
      <c r="P62" s="30">
        <f t="shared" si="9"/>
        <v>62</v>
      </c>
      <c r="Q62" s="18">
        <v>80</v>
      </c>
      <c r="R62" s="11">
        <f t="shared" si="24"/>
        <v>0.27303754266211605</v>
      </c>
      <c r="S62" s="5">
        <f t="shared" si="10"/>
        <v>0.11283497884344147</v>
      </c>
      <c r="T62" s="27">
        <v>207</v>
      </c>
      <c r="U62" s="11">
        <f t="shared" si="11"/>
        <v>0.5149253731343284</v>
      </c>
      <c r="V62" s="5">
        <f t="shared" si="12"/>
        <v>0.29784172661870506</v>
      </c>
      <c r="W62" s="30">
        <f t="shared" si="13"/>
        <v>-127</v>
      </c>
      <c r="X62" s="2">
        <v>36</v>
      </c>
      <c r="Y62" s="11">
        <f t="shared" si="25"/>
        <v>0.12286689419795221</v>
      </c>
      <c r="Z62" s="5">
        <f t="shared" si="14"/>
        <v>5.0775740479548657E-2</v>
      </c>
      <c r="AA62" s="27">
        <v>73</v>
      </c>
      <c r="AB62" s="11">
        <f t="shared" si="15"/>
        <v>0.18159203980099503</v>
      </c>
      <c r="AC62" s="5">
        <f t="shared" si="16"/>
        <v>0.10503597122302158</v>
      </c>
      <c r="AD62" s="30">
        <f t="shared" si="17"/>
        <v>-37</v>
      </c>
      <c r="AE62" s="21" t="str">
        <f t="shared" si="18"/>
        <v>Jobbik</v>
      </c>
      <c r="AF62" s="14" t="str">
        <f t="shared" si="19"/>
        <v>Fidesz</v>
      </c>
      <c r="AG62" s="8" t="str">
        <f t="shared" si="20"/>
        <v>MSZP–DK</v>
      </c>
      <c r="AH62" s="22" t="str">
        <f t="shared" si="21"/>
        <v>MSZP–DK</v>
      </c>
      <c r="AI62" s="64"/>
    </row>
    <row r="63" spans="1:35" x14ac:dyDescent="0.25">
      <c r="A63" s="18" t="s">
        <v>24</v>
      </c>
      <c r="B63" s="22">
        <v>1</v>
      </c>
      <c r="C63" s="18">
        <v>256</v>
      </c>
      <c r="D63" s="2">
        <v>109</v>
      </c>
      <c r="E63" s="5">
        <f t="shared" si="22"/>
        <v>0.42578125</v>
      </c>
      <c r="F63" s="27">
        <v>252</v>
      </c>
      <c r="G63" s="27">
        <v>151</v>
      </c>
      <c r="H63" s="5">
        <f t="shared" si="4"/>
        <v>0.59920634920634919</v>
      </c>
      <c r="I63" s="27">
        <f t="shared" si="5"/>
        <v>-42</v>
      </c>
      <c r="J63" s="18">
        <v>44</v>
      </c>
      <c r="K63" s="11">
        <f t="shared" si="23"/>
        <v>0.40366972477064222</v>
      </c>
      <c r="L63" s="5">
        <f t="shared" si="6"/>
        <v>0.171875</v>
      </c>
      <c r="M63" s="27">
        <v>45</v>
      </c>
      <c r="N63" s="11">
        <f t="shared" si="7"/>
        <v>0.29801324503311261</v>
      </c>
      <c r="O63" s="5">
        <f t="shared" si="8"/>
        <v>0.17857142857142858</v>
      </c>
      <c r="P63" s="30">
        <f t="shared" si="9"/>
        <v>-1</v>
      </c>
      <c r="Q63" s="18">
        <v>50</v>
      </c>
      <c r="R63" s="11">
        <f t="shared" si="24"/>
        <v>0.45871559633027525</v>
      </c>
      <c r="S63" s="5">
        <f t="shared" si="10"/>
        <v>0.1953125</v>
      </c>
      <c r="T63" s="27">
        <v>78</v>
      </c>
      <c r="U63" s="11">
        <f t="shared" si="11"/>
        <v>0.51655629139072845</v>
      </c>
      <c r="V63" s="5">
        <f t="shared" si="12"/>
        <v>0.30952380952380953</v>
      </c>
      <c r="W63" s="30">
        <f t="shared" si="13"/>
        <v>-28</v>
      </c>
      <c r="X63" s="2">
        <v>12</v>
      </c>
      <c r="Y63" s="11">
        <f t="shared" si="25"/>
        <v>0.11009174311926606</v>
      </c>
      <c r="Z63" s="5">
        <f t="shared" si="14"/>
        <v>4.6875E-2</v>
      </c>
      <c r="AA63" s="27">
        <v>19</v>
      </c>
      <c r="AB63" s="11">
        <f t="shared" si="15"/>
        <v>0.12582781456953643</v>
      </c>
      <c r="AC63" s="5">
        <f t="shared" si="16"/>
        <v>7.5396825396825393E-2</v>
      </c>
      <c r="AD63" s="30">
        <f t="shared" si="17"/>
        <v>-7</v>
      </c>
      <c r="AE63" s="21" t="str">
        <f t="shared" si="18"/>
        <v>Fidesz</v>
      </c>
      <c r="AF63" s="14" t="str">
        <f t="shared" si="19"/>
        <v>Fidesz</v>
      </c>
      <c r="AG63" s="8" t="str">
        <f t="shared" si="20"/>
        <v>MSZP–DK</v>
      </c>
      <c r="AH63" s="22" t="str">
        <f t="shared" si="21"/>
        <v>MSZP–DK</v>
      </c>
      <c r="AI63" s="64"/>
    </row>
    <row r="64" spans="1:35" x14ac:dyDescent="0.25">
      <c r="A64" s="18" t="s">
        <v>25</v>
      </c>
      <c r="B64" s="22">
        <v>1</v>
      </c>
      <c r="C64" s="18">
        <v>800</v>
      </c>
      <c r="D64" s="2">
        <v>277</v>
      </c>
      <c r="E64" s="5">
        <f t="shared" si="22"/>
        <v>0.34625</v>
      </c>
      <c r="F64" s="27">
        <v>799</v>
      </c>
      <c r="G64" s="27">
        <v>405</v>
      </c>
      <c r="H64" s="5">
        <f t="shared" si="4"/>
        <v>0.50688360450563208</v>
      </c>
      <c r="I64" s="27">
        <f t="shared" si="5"/>
        <v>-128</v>
      </c>
      <c r="J64" s="18">
        <v>130</v>
      </c>
      <c r="K64" s="11">
        <f t="shared" si="23"/>
        <v>0.46931407942238268</v>
      </c>
      <c r="L64" s="5">
        <f t="shared" si="6"/>
        <v>0.16250000000000001</v>
      </c>
      <c r="M64" s="27">
        <v>98</v>
      </c>
      <c r="N64" s="11">
        <f t="shared" si="7"/>
        <v>0.24197530864197531</v>
      </c>
      <c r="O64" s="5">
        <f t="shared" si="8"/>
        <v>0.12265331664580725</v>
      </c>
      <c r="P64" s="30">
        <f t="shared" si="9"/>
        <v>32</v>
      </c>
      <c r="Q64" s="18">
        <v>109</v>
      </c>
      <c r="R64" s="11">
        <f t="shared" si="24"/>
        <v>0.39350180505415161</v>
      </c>
      <c r="S64" s="5">
        <f t="shared" si="10"/>
        <v>0.13625000000000001</v>
      </c>
      <c r="T64" s="27">
        <v>230</v>
      </c>
      <c r="U64" s="11">
        <f t="shared" si="11"/>
        <v>0.5679012345679012</v>
      </c>
      <c r="V64" s="5">
        <f t="shared" si="12"/>
        <v>0.28785982478097621</v>
      </c>
      <c r="W64" s="30">
        <f t="shared" si="13"/>
        <v>-121</v>
      </c>
      <c r="X64" s="2">
        <v>28</v>
      </c>
      <c r="Y64" s="11">
        <f t="shared" si="25"/>
        <v>0.10108303249097472</v>
      </c>
      <c r="Z64" s="5">
        <f t="shared" si="14"/>
        <v>3.5000000000000003E-2</v>
      </c>
      <c r="AA64" s="27">
        <v>58</v>
      </c>
      <c r="AB64" s="11">
        <f t="shared" si="15"/>
        <v>0.14320987654320988</v>
      </c>
      <c r="AC64" s="5">
        <f t="shared" si="16"/>
        <v>7.2590738423028781E-2</v>
      </c>
      <c r="AD64" s="30">
        <f t="shared" si="17"/>
        <v>-30</v>
      </c>
      <c r="AE64" s="21" t="str">
        <f t="shared" si="18"/>
        <v>Jobbik</v>
      </c>
      <c r="AF64" s="14" t="str">
        <f t="shared" si="19"/>
        <v>Fidesz</v>
      </c>
      <c r="AG64" s="8" t="str">
        <f>IF(J64=MIN(J64,Q64,X64),"Jobbik",IF(Q64=MIN(J64,Q64,X64),"Fidesz",IF(X64=MIN(J64,Q64,X64),"MSZP–DK"," ")))</f>
        <v>MSZP–DK</v>
      </c>
      <c r="AH64" s="22" t="str">
        <f t="shared" si="21"/>
        <v>MSZP–DK</v>
      </c>
      <c r="AI64" s="64"/>
    </row>
    <row r="65" spans="1:35" x14ac:dyDescent="0.25">
      <c r="A65" s="18" t="s">
        <v>26</v>
      </c>
      <c r="B65" s="22">
        <v>1</v>
      </c>
      <c r="C65" s="18">
        <v>797</v>
      </c>
      <c r="D65" s="2">
        <v>249</v>
      </c>
      <c r="E65" s="5">
        <f t="shared" si="22"/>
        <v>0.31242158092848182</v>
      </c>
      <c r="F65" s="27">
        <v>790</v>
      </c>
      <c r="G65" s="27">
        <v>380</v>
      </c>
      <c r="H65" s="5">
        <f t="shared" si="4"/>
        <v>0.48101265822784811</v>
      </c>
      <c r="I65" s="27">
        <f t="shared" si="5"/>
        <v>-131</v>
      </c>
      <c r="J65" s="18">
        <v>127</v>
      </c>
      <c r="K65" s="11">
        <f t="shared" si="23"/>
        <v>0.51004016064257029</v>
      </c>
      <c r="L65" s="5">
        <f t="shared" si="6"/>
        <v>0.15934755332496864</v>
      </c>
      <c r="M65" s="27">
        <v>103</v>
      </c>
      <c r="N65" s="11">
        <f t="shared" si="7"/>
        <v>0.27105263157894738</v>
      </c>
      <c r="O65" s="5">
        <f t="shared" si="8"/>
        <v>0.13037974683544304</v>
      </c>
      <c r="P65" s="30">
        <f t="shared" si="9"/>
        <v>24</v>
      </c>
      <c r="Q65" s="18">
        <v>85</v>
      </c>
      <c r="R65" s="11">
        <f t="shared" si="24"/>
        <v>0.34136546184738958</v>
      </c>
      <c r="S65" s="5">
        <f t="shared" si="10"/>
        <v>0.10664993726474278</v>
      </c>
      <c r="T65" s="27">
        <v>207</v>
      </c>
      <c r="U65" s="11">
        <f t="shared" si="11"/>
        <v>0.54473684210526319</v>
      </c>
      <c r="V65" s="5">
        <f t="shared" si="12"/>
        <v>0.26202531645569621</v>
      </c>
      <c r="W65" s="30">
        <f t="shared" si="13"/>
        <v>-122</v>
      </c>
      <c r="X65" s="2">
        <v>25</v>
      </c>
      <c r="Y65" s="11">
        <f t="shared" si="25"/>
        <v>0.10040160642570281</v>
      </c>
      <c r="Z65" s="5">
        <f t="shared" si="14"/>
        <v>3.1367628607277293E-2</v>
      </c>
      <c r="AA65" s="27">
        <v>45</v>
      </c>
      <c r="AB65" s="11">
        <f t="shared" si="15"/>
        <v>0.11842105263157894</v>
      </c>
      <c r="AC65" s="5">
        <f t="shared" si="16"/>
        <v>5.6962025316455694E-2</v>
      </c>
      <c r="AD65" s="30">
        <f t="shared" si="17"/>
        <v>-20</v>
      </c>
      <c r="AE65" s="21" t="str">
        <f t="shared" si="18"/>
        <v>Jobbik</v>
      </c>
      <c r="AF65" s="14" t="str">
        <f t="shared" si="19"/>
        <v>Fidesz</v>
      </c>
      <c r="AG65" s="8" t="str">
        <f t="shared" si="20"/>
        <v>MSZP–DK</v>
      </c>
      <c r="AH65" s="22" t="str">
        <f t="shared" si="21"/>
        <v>MSZP–DK</v>
      </c>
      <c r="AI65" s="64"/>
    </row>
    <row r="66" spans="1:35" x14ac:dyDescent="0.25">
      <c r="A66" s="18" t="s">
        <v>27</v>
      </c>
      <c r="B66" s="22">
        <v>1</v>
      </c>
      <c r="C66" s="18">
        <v>33</v>
      </c>
      <c r="D66" s="2">
        <v>11</v>
      </c>
      <c r="E66" s="5">
        <f t="shared" si="22"/>
        <v>0.33333333333333331</v>
      </c>
      <c r="F66" s="27">
        <v>31</v>
      </c>
      <c r="G66" s="27">
        <v>20</v>
      </c>
      <c r="H66" s="5">
        <f t="shared" si="4"/>
        <v>0.64516129032258063</v>
      </c>
      <c r="I66" s="27">
        <f t="shared" si="5"/>
        <v>-9</v>
      </c>
      <c r="J66" s="18">
        <v>1</v>
      </c>
      <c r="K66" s="11">
        <f t="shared" si="23"/>
        <v>9.0909090909090912E-2</v>
      </c>
      <c r="L66" s="5">
        <f t="shared" si="6"/>
        <v>3.0303030303030304E-2</v>
      </c>
      <c r="M66" s="27">
        <v>0</v>
      </c>
      <c r="N66" s="11">
        <f t="shared" si="7"/>
        <v>0</v>
      </c>
      <c r="O66" s="5">
        <f t="shared" si="8"/>
        <v>0</v>
      </c>
      <c r="P66" s="30">
        <f t="shared" si="9"/>
        <v>1</v>
      </c>
      <c r="Q66" s="18">
        <v>4</v>
      </c>
      <c r="R66" s="11">
        <f t="shared" si="24"/>
        <v>0.36363636363636365</v>
      </c>
      <c r="S66" s="5">
        <f t="shared" si="10"/>
        <v>0.12121212121212122</v>
      </c>
      <c r="T66" s="27">
        <v>6</v>
      </c>
      <c r="U66" s="11">
        <f t="shared" si="11"/>
        <v>0.3</v>
      </c>
      <c r="V66" s="5">
        <f t="shared" si="12"/>
        <v>0.19354838709677419</v>
      </c>
      <c r="W66" s="30">
        <f t="shared" si="13"/>
        <v>-2</v>
      </c>
      <c r="X66" s="2">
        <v>5</v>
      </c>
      <c r="Y66" s="11">
        <f t="shared" si="25"/>
        <v>0.45454545454545453</v>
      </c>
      <c r="Z66" s="5">
        <f t="shared" si="14"/>
        <v>0.15151515151515152</v>
      </c>
      <c r="AA66" s="27">
        <v>10</v>
      </c>
      <c r="AB66" s="11">
        <f t="shared" si="15"/>
        <v>0.5</v>
      </c>
      <c r="AC66" s="5">
        <f t="shared" si="16"/>
        <v>0.32258064516129031</v>
      </c>
      <c r="AD66" s="30">
        <f t="shared" si="17"/>
        <v>-5</v>
      </c>
      <c r="AE66" s="21" t="str">
        <f t="shared" si="18"/>
        <v>MSZP–DK</v>
      </c>
      <c r="AF66" s="14" t="str">
        <f t="shared" si="19"/>
        <v>MSZP–DK</v>
      </c>
      <c r="AG66" s="8" t="str">
        <f t="shared" si="20"/>
        <v>Jobbik</v>
      </c>
      <c r="AH66" s="22" t="str">
        <f t="shared" si="21"/>
        <v>Jobbik</v>
      </c>
      <c r="AI66" s="64"/>
    </row>
    <row r="67" spans="1:35" x14ac:dyDescent="0.25">
      <c r="A67" s="18" t="s">
        <v>28</v>
      </c>
      <c r="B67" s="22">
        <v>1</v>
      </c>
      <c r="C67" s="18">
        <v>236</v>
      </c>
      <c r="D67" s="2">
        <v>100</v>
      </c>
      <c r="E67" s="5">
        <f t="shared" ref="E67:E98" si="26">D67/C67</f>
        <v>0.42372881355932202</v>
      </c>
      <c r="F67" s="27">
        <v>241</v>
      </c>
      <c r="G67" s="27">
        <v>126</v>
      </c>
      <c r="H67" s="5">
        <f t="shared" si="4"/>
        <v>0.52282157676348551</v>
      </c>
      <c r="I67" s="27">
        <f t="shared" si="5"/>
        <v>-26</v>
      </c>
      <c r="J67" s="18">
        <v>43</v>
      </c>
      <c r="K67" s="11">
        <f t="shared" ref="K67:K98" si="27">J67/D67</f>
        <v>0.43</v>
      </c>
      <c r="L67" s="5">
        <f t="shared" si="6"/>
        <v>0.18220338983050846</v>
      </c>
      <c r="M67" s="27">
        <v>34</v>
      </c>
      <c r="N67" s="11">
        <f t="shared" si="7"/>
        <v>0.26984126984126983</v>
      </c>
      <c r="O67" s="5">
        <f t="shared" si="8"/>
        <v>0.14107883817427386</v>
      </c>
      <c r="P67" s="30">
        <f t="shared" si="9"/>
        <v>9</v>
      </c>
      <c r="Q67" s="18">
        <v>41</v>
      </c>
      <c r="R67" s="11">
        <f t="shared" ref="R67:R98" si="28">Q67/D67</f>
        <v>0.41</v>
      </c>
      <c r="S67" s="5">
        <f t="shared" si="10"/>
        <v>0.17372881355932204</v>
      </c>
      <c r="T67" s="27">
        <v>69</v>
      </c>
      <c r="U67" s="11">
        <f t="shared" si="11"/>
        <v>0.54761904761904767</v>
      </c>
      <c r="V67" s="5">
        <f t="shared" si="12"/>
        <v>0.2863070539419087</v>
      </c>
      <c r="W67" s="30">
        <f t="shared" si="13"/>
        <v>-28</v>
      </c>
      <c r="X67" s="2">
        <v>10</v>
      </c>
      <c r="Y67" s="11">
        <f t="shared" ref="Y67:Y98" si="29">X67/D67</f>
        <v>0.1</v>
      </c>
      <c r="Z67" s="5">
        <f t="shared" si="14"/>
        <v>4.2372881355932202E-2</v>
      </c>
      <c r="AA67" s="27">
        <v>12</v>
      </c>
      <c r="AB67" s="11">
        <f t="shared" si="15"/>
        <v>9.5238095238095233E-2</v>
      </c>
      <c r="AC67" s="5">
        <f t="shared" si="16"/>
        <v>4.9792531120331947E-2</v>
      </c>
      <c r="AD67" s="30">
        <f t="shared" si="17"/>
        <v>-2</v>
      </c>
      <c r="AE67" s="21" t="str">
        <f t="shared" si="18"/>
        <v>Jobbik</v>
      </c>
      <c r="AF67" s="14" t="str">
        <f t="shared" si="19"/>
        <v>Fidesz</v>
      </c>
      <c r="AG67" s="8" t="str">
        <f t="shared" si="20"/>
        <v>MSZP–DK</v>
      </c>
      <c r="AH67" s="22" t="str">
        <f t="shared" si="21"/>
        <v>MSZP–DK</v>
      </c>
      <c r="AI67" s="64"/>
    </row>
    <row r="68" spans="1:35" x14ac:dyDescent="0.25">
      <c r="A68" s="18" t="s">
        <v>29</v>
      </c>
      <c r="B68" s="22">
        <v>1</v>
      </c>
      <c r="C68" s="18">
        <v>920</v>
      </c>
      <c r="D68" s="2">
        <v>366</v>
      </c>
      <c r="E68" s="5">
        <f t="shared" si="26"/>
        <v>0.39782608695652172</v>
      </c>
      <c r="F68" s="27">
        <v>903</v>
      </c>
      <c r="G68" s="27">
        <v>554</v>
      </c>
      <c r="H68" s="5">
        <f t="shared" ref="H68:H122" si="30">G68/F68</f>
        <v>0.61351052048726462</v>
      </c>
      <c r="I68" s="27">
        <f t="shared" ref="I68:I122" si="31">D68-G68</f>
        <v>-188</v>
      </c>
      <c r="J68" s="18">
        <v>194</v>
      </c>
      <c r="K68" s="11">
        <f t="shared" si="27"/>
        <v>0.5300546448087432</v>
      </c>
      <c r="L68" s="5">
        <f t="shared" ref="L68:L102" si="32">J68/C68</f>
        <v>0.21086956521739131</v>
      </c>
      <c r="M68" s="27">
        <v>153</v>
      </c>
      <c r="N68" s="11">
        <f t="shared" ref="N68:N122" si="33">M68/G68</f>
        <v>0.27617328519855594</v>
      </c>
      <c r="O68" s="5">
        <f t="shared" ref="O68:O122" si="34">M68/F68</f>
        <v>0.16943521594684385</v>
      </c>
      <c r="P68" s="30">
        <f t="shared" ref="P68:P122" si="35">J68-M68</f>
        <v>41</v>
      </c>
      <c r="Q68" s="18">
        <v>119</v>
      </c>
      <c r="R68" s="11">
        <f t="shared" si="28"/>
        <v>0.3251366120218579</v>
      </c>
      <c r="S68" s="5">
        <f t="shared" ref="S68:S102" si="36">Q68/C68</f>
        <v>0.12934782608695652</v>
      </c>
      <c r="T68" s="27">
        <v>311</v>
      </c>
      <c r="U68" s="11">
        <f t="shared" ref="U68:U122" si="37">T68/G68</f>
        <v>0.56137184115523464</v>
      </c>
      <c r="V68" s="5">
        <f t="shared" ref="V68:V122" si="38">T68/F68</f>
        <v>0.3444075304540421</v>
      </c>
      <c r="W68" s="30">
        <f t="shared" ref="W68:W122" si="39">Q68-T68</f>
        <v>-192</v>
      </c>
      <c r="X68" s="2">
        <v>41</v>
      </c>
      <c r="Y68" s="11">
        <f t="shared" si="29"/>
        <v>0.11202185792349727</v>
      </c>
      <c r="Z68" s="5">
        <f t="shared" ref="Z68:Z102" si="40">X68/C68</f>
        <v>4.4565217391304347E-2</v>
      </c>
      <c r="AA68" s="27">
        <v>55</v>
      </c>
      <c r="AB68" s="11">
        <f t="shared" ref="AB68:AB122" si="41">AA68/G68</f>
        <v>9.9277978339350176E-2</v>
      </c>
      <c r="AC68" s="5">
        <f t="shared" ref="AC68:AC122" si="42">AA68/F68</f>
        <v>6.0908084163898119E-2</v>
      </c>
      <c r="AD68" s="30">
        <f t="shared" ref="AD68:AD122" si="43">X68-AA68</f>
        <v>-14</v>
      </c>
      <c r="AE68" s="21" t="str">
        <f t="shared" ref="AE68:AE122" si="44">IF(J68=MAX(J68,Q68,X68),"Jobbik",IF(Q68=MAX(J68,Q68,X68),"Fidesz",IF(X68=MAX(J68,Q68,X68),"MSZP–DK"," ")))</f>
        <v>Jobbik</v>
      </c>
      <c r="AF68" s="14" t="str">
        <f t="shared" ref="AF68:AF122" si="45">IF(M68=MAX(M68,T68,AA68),"Jobbik",IF(T68=MAX(M68,T68,AA68),"Fidesz",IF(AA68=MAX(M68,T68,AA68),"MSZP–DK"," ")))</f>
        <v>Fidesz</v>
      </c>
      <c r="AG68" s="8" t="str">
        <f t="shared" ref="AG68:AG122" si="46">IF(J68=MIN(J68,Q68,X68),"Jobbik",IF(Q68=MIN(J68,Q68,X68),"Fidesz",IF(X68=MIN(J68,Q68,X68),"MSZP–DK"," ")))</f>
        <v>MSZP–DK</v>
      </c>
      <c r="AH68" s="22" t="str">
        <f t="shared" ref="AH68:AH122" si="47">IF(M68=MIN(M68,T68,AA68),"Jobbik",IF(T68=MIN(M68,T68,AA68),"Fidesz",IF(AA68=MIN(M68,T68,AA68),"MSZP–DK"," ")))</f>
        <v>MSZP–DK</v>
      </c>
      <c r="AI68" s="64"/>
    </row>
    <row r="69" spans="1:35" x14ac:dyDescent="0.25">
      <c r="A69" s="18" t="s">
        <v>30</v>
      </c>
      <c r="B69" s="22">
        <v>1</v>
      </c>
      <c r="C69" s="18">
        <v>851</v>
      </c>
      <c r="D69" s="2">
        <v>270</v>
      </c>
      <c r="E69" s="5">
        <f t="shared" si="26"/>
        <v>0.31727379553466512</v>
      </c>
      <c r="F69" s="27">
        <v>840</v>
      </c>
      <c r="G69" s="27">
        <v>483</v>
      </c>
      <c r="H69" s="5">
        <f t="shared" si="30"/>
        <v>0.57499999999999996</v>
      </c>
      <c r="I69" s="27">
        <f t="shared" si="31"/>
        <v>-213</v>
      </c>
      <c r="J69" s="18">
        <v>76</v>
      </c>
      <c r="K69" s="11">
        <f t="shared" si="27"/>
        <v>0.2814814814814815</v>
      </c>
      <c r="L69" s="5">
        <f t="shared" si="32"/>
        <v>8.9306698002350179E-2</v>
      </c>
      <c r="M69" s="27">
        <v>99</v>
      </c>
      <c r="N69" s="11">
        <f t="shared" si="33"/>
        <v>0.20496894409937888</v>
      </c>
      <c r="O69" s="5">
        <f t="shared" si="34"/>
        <v>0.11785714285714285</v>
      </c>
      <c r="P69" s="30">
        <f t="shared" si="35"/>
        <v>-23</v>
      </c>
      <c r="Q69" s="18">
        <v>116</v>
      </c>
      <c r="R69" s="11">
        <f t="shared" si="28"/>
        <v>0.42962962962962964</v>
      </c>
      <c r="S69" s="5">
        <f t="shared" si="36"/>
        <v>0.136310223266745</v>
      </c>
      <c r="T69" s="27">
        <v>256</v>
      </c>
      <c r="U69" s="11">
        <f t="shared" si="37"/>
        <v>0.53002070393374745</v>
      </c>
      <c r="V69" s="5">
        <f t="shared" si="38"/>
        <v>0.30476190476190479</v>
      </c>
      <c r="W69" s="30">
        <f t="shared" si="39"/>
        <v>-140</v>
      </c>
      <c r="X69" s="2">
        <v>64</v>
      </c>
      <c r="Y69" s="11">
        <f t="shared" si="29"/>
        <v>0.23703703703703705</v>
      </c>
      <c r="Z69" s="5">
        <f t="shared" si="40"/>
        <v>7.5205640423031725E-2</v>
      </c>
      <c r="AA69" s="27">
        <v>89</v>
      </c>
      <c r="AB69" s="11">
        <f t="shared" si="41"/>
        <v>0.18426501035196688</v>
      </c>
      <c r="AC69" s="5">
        <f t="shared" si="42"/>
        <v>0.10595238095238095</v>
      </c>
      <c r="AD69" s="30">
        <f t="shared" si="43"/>
        <v>-25</v>
      </c>
      <c r="AE69" s="21" t="str">
        <f t="shared" si="44"/>
        <v>Fidesz</v>
      </c>
      <c r="AF69" s="14" t="str">
        <f t="shared" si="45"/>
        <v>Fidesz</v>
      </c>
      <c r="AG69" s="8" t="str">
        <f t="shared" si="46"/>
        <v>MSZP–DK</v>
      </c>
      <c r="AH69" s="22" t="str">
        <f t="shared" si="47"/>
        <v>MSZP–DK</v>
      </c>
      <c r="AI69" s="64"/>
    </row>
    <row r="70" spans="1:35" x14ac:dyDescent="0.25">
      <c r="A70" s="18" t="s">
        <v>30</v>
      </c>
      <c r="B70" s="22">
        <v>2</v>
      </c>
      <c r="C70" s="18">
        <v>630</v>
      </c>
      <c r="D70" s="2">
        <v>183</v>
      </c>
      <c r="E70" s="5">
        <f t="shared" si="26"/>
        <v>0.2904761904761905</v>
      </c>
      <c r="F70" s="27">
        <v>610</v>
      </c>
      <c r="G70" s="27">
        <v>315</v>
      </c>
      <c r="H70" s="5">
        <f t="shared" si="30"/>
        <v>0.51639344262295084</v>
      </c>
      <c r="I70" s="27">
        <f t="shared" si="31"/>
        <v>-132</v>
      </c>
      <c r="J70" s="18">
        <v>43</v>
      </c>
      <c r="K70" s="11">
        <f t="shared" si="27"/>
        <v>0.23497267759562843</v>
      </c>
      <c r="L70" s="5">
        <f t="shared" si="32"/>
        <v>6.8253968253968247E-2</v>
      </c>
      <c r="M70" s="27">
        <v>69</v>
      </c>
      <c r="N70" s="11">
        <f t="shared" si="33"/>
        <v>0.21904761904761905</v>
      </c>
      <c r="O70" s="5">
        <f t="shared" si="34"/>
        <v>0.11311475409836065</v>
      </c>
      <c r="P70" s="30">
        <f t="shared" si="35"/>
        <v>-26</v>
      </c>
      <c r="Q70" s="18">
        <v>79</v>
      </c>
      <c r="R70" s="11">
        <f t="shared" si="28"/>
        <v>0.43169398907103823</v>
      </c>
      <c r="S70" s="5">
        <f t="shared" si="36"/>
        <v>0.1253968253968254</v>
      </c>
      <c r="T70" s="27">
        <v>148</v>
      </c>
      <c r="U70" s="11">
        <f t="shared" si="37"/>
        <v>0.46984126984126984</v>
      </c>
      <c r="V70" s="5">
        <f t="shared" si="38"/>
        <v>0.24262295081967214</v>
      </c>
      <c r="W70" s="30">
        <f t="shared" si="39"/>
        <v>-69</v>
      </c>
      <c r="X70" s="2">
        <v>47</v>
      </c>
      <c r="Y70" s="11">
        <f t="shared" si="29"/>
        <v>0.25683060109289618</v>
      </c>
      <c r="Z70" s="5">
        <f t="shared" si="40"/>
        <v>7.4603174603174602E-2</v>
      </c>
      <c r="AA70" s="27">
        <v>67</v>
      </c>
      <c r="AB70" s="11">
        <f t="shared" si="41"/>
        <v>0.21269841269841269</v>
      </c>
      <c r="AC70" s="5">
        <f t="shared" si="42"/>
        <v>0.10983606557377049</v>
      </c>
      <c r="AD70" s="30">
        <f t="shared" si="43"/>
        <v>-20</v>
      </c>
      <c r="AE70" s="21" t="str">
        <f t="shared" si="44"/>
        <v>Fidesz</v>
      </c>
      <c r="AF70" s="14" t="str">
        <f t="shared" si="45"/>
        <v>Fidesz</v>
      </c>
      <c r="AG70" s="8" t="str">
        <f t="shared" si="46"/>
        <v>Jobbik</v>
      </c>
      <c r="AH70" s="22" t="str">
        <f t="shared" si="47"/>
        <v>MSZP–DK</v>
      </c>
      <c r="AI70" s="64"/>
    </row>
    <row r="71" spans="1:35" x14ac:dyDescent="0.25">
      <c r="A71" s="18" t="s">
        <v>31</v>
      </c>
      <c r="B71" s="22">
        <v>1</v>
      </c>
      <c r="C71" s="18">
        <v>821</v>
      </c>
      <c r="D71" s="2">
        <v>304</v>
      </c>
      <c r="E71" s="5">
        <f t="shared" si="26"/>
        <v>0.37028014616321558</v>
      </c>
      <c r="F71" s="27">
        <v>819</v>
      </c>
      <c r="G71" s="27">
        <v>464</v>
      </c>
      <c r="H71" s="5">
        <f t="shared" si="30"/>
        <v>0.56654456654456653</v>
      </c>
      <c r="I71" s="27">
        <f t="shared" si="31"/>
        <v>-160</v>
      </c>
      <c r="J71" s="18">
        <v>158</v>
      </c>
      <c r="K71" s="11">
        <f t="shared" si="27"/>
        <v>0.51973684210526316</v>
      </c>
      <c r="L71" s="5">
        <f t="shared" si="32"/>
        <v>0.19244823386114496</v>
      </c>
      <c r="M71" s="27">
        <v>121</v>
      </c>
      <c r="N71" s="11">
        <f t="shared" si="33"/>
        <v>0.26077586206896552</v>
      </c>
      <c r="O71" s="5">
        <f t="shared" si="34"/>
        <v>0.14774114774114774</v>
      </c>
      <c r="P71" s="30">
        <f t="shared" si="35"/>
        <v>37</v>
      </c>
      <c r="Q71" s="18">
        <v>94</v>
      </c>
      <c r="R71" s="11">
        <f t="shared" si="28"/>
        <v>0.30921052631578949</v>
      </c>
      <c r="S71" s="5">
        <f t="shared" si="36"/>
        <v>0.11449451887941535</v>
      </c>
      <c r="T71" s="27">
        <v>243</v>
      </c>
      <c r="U71" s="11">
        <f t="shared" si="37"/>
        <v>0.52370689655172409</v>
      </c>
      <c r="V71" s="5">
        <f t="shared" si="38"/>
        <v>0.2967032967032967</v>
      </c>
      <c r="W71" s="30">
        <f t="shared" si="39"/>
        <v>-149</v>
      </c>
      <c r="X71" s="2">
        <v>38</v>
      </c>
      <c r="Y71" s="11">
        <f t="shared" si="29"/>
        <v>0.125</v>
      </c>
      <c r="Z71" s="5">
        <f t="shared" si="40"/>
        <v>4.6285018270401948E-2</v>
      </c>
      <c r="AA71" s="27">
        <v>78</v>
      </c>
      <c r="AB71" s="11">
        <f t="shared" si="41"/>
        <v>0.16810344827586207</v>
      </c>
      <c r="AC71" s="5">
        <f t="shared" si="42"/>
        <v>9.5238095238095233E-2</v>
      </c>
      <c r="AD71" s="30">
        <f t="shared" si="43"/>
        <v>-40</v>
      </c>
      <c r="AE71" s="21" t="str">
        <f t="shared" si="44"/>
        <v>Jobbik</v>
      </c>
      <c r="AF71" s="14" t="str">
        <f t="shared" si="45"/>
        <v>Fidesz</v>
      </c>
      <c r="AG71" s="8" t="str">
        <f t="shared" si="46"/>
        <v>MSZP–DK</v>
      </c>
      <c r="AH71" s="22" t="str">
        <f t="shared" si="47"/>
        <v>MSZP–DK</v>
      </c>
      <c r="AI71" s="64"/>
    </row>
    <row r="72" spans="1:35" x14ac:dyDescent="0.25">
      <c r="A72" s="18" t="s">
        <v>32</v>
      </c>
      <c r="B72" s="22">
        <v>1</v>
      </c>
      <c r="C72" s="18">
        <v>332</v>
      </c>
      <c r="D72" s="2">
        <v>138</v>
      </c>
      <c r="E72" s="5">
        <f t="shared" si="26"/>
        <v>0.41566265060240964</v>
      </c>
      <c r="F72" s="27">
        <v>331</v>
      </c>
      <c r="G72" s="27">
        <v>211</v>
      </c>
      <c r="H72" s="5">
        <f t="shared" si="30"/>
        <v>0.63746223564954685</v>
      </c>
      <c r="I72" s="27">
        <f t="shared" si="31"/>
        <v>-73</v>
      </c>
      <c r="J72" s="18">
        <v>42</v>
      </c>
      <c r="K72" s="11">
        <f t="shared" si="27"/>
        <v>0.30434782608695654</v>
      </c>
      <c r="L72" s="5">
        <f t="shared" si="32"/>
        <v>0.12650602409638553</v>
      </c>
      <c r="M72" s="27">
        <v>53</v>
      </c>
      <c r="N72" s="11">
        <f t="shared" si="33"/>
        <v>0.25118483412322273</v>
      </c>
      <c r="O72" s="5">
        <f t="shared" si="34"/>
        <v>0.16012084592145015</v>
      </c>
      <c r="P72" s="30">
        <f t="shared" si="35"/>
        <v>-11</v>
      </c>
      <c r="Q72" s="18">
        <v>71</v>
      </c>
      <c r="R72" s="11">
        <f t="shared" si="28"/>
        <v>0.51449275362318836</v>
      </c>
      <c r="S72" s="5">
        <f t="shared" si="36"/>
        <v>0.21385542168674698</v>
      </c>
      <c r="T72" s="27">
        <v>119</v>
      </c>
      <c r="U72" s="11">
        <f t="shared" si="37"/>
        <v>0.56398104265402849</v>
      </c>
      <c r="V72" s="5">
        <f t="shared" si="38"/>
        <v>0.3595166163141994</v>
      </c>
      <c r="W72" s="30">
        <f t="shared" si="39"/>
        <v>-48</v>
      </c>
      <c r="X72" s="2">
        <v>20</v>
      </c>
      <c r="Y72" s="11">
        <f t="shared" si="29"/>
        <v>0.14492753623188406</v>
      </c>
      <c r="Z72" s="5">
        <f t="shared" si="40"/>
        <v>6.0240963855421686E-2</v>
      </c>
      <c r="AA72" s="27">
        <v>31</v>
      </c>
      <c r="AB72" s="11">
        <f t="shared" si="41"/>
        <v>0.14691943127962084</v>
      </c>
      <c r="AC72" s="5">
        <f t="shared" si="42"/>
        <v>9.3655589123867067E-2</v>
      </c>
      <c r="AD72" s="30">
        <f t="shared" si="43"/>
        <v>-11</v>
      </c>
      <c r="AE72" s="21" t="str">
        <f t="shared" si="44"/>
        <v>Fidesz</v>
      </c>
      <c r="AF72" s="14" t="str">
        <f t="shared" si="45"/>
        <v>Fidesz</v>
      </c>
      <c r="AG72" s="8" t="str">
        <f t="shared" si="46"/>
        <v>MSZP–DK</v>
      </c>
      <c r="AH72" s="22" t="str">
        <f t="shared" si="47"/>
        <v>MSZP–DK</v>
      </c>
      <c r="AI72" s="64"/>
    </row>
    <row r="73" spans="1:35" x14ac:dyDescent="0.25">
      <c r="A73" s="18" t="s">
        <v>33</v>
      </c>
      <c r="B73" s="22">
        <v>1</v>
      </c>
      <c r="C73" s="18">
        <v>308</v>
      </c>
      <c r="D73" s="2">
        <v>125</v>
      </c>
      <c r="E73" s="5">
        <f t="shared" si="26"/>
        <v>0.40584415584415584</v>
      </c>
      <c r="F73" s="27">
        <v>312</v>
      </c>
      <c r="G73" s="27">
        <v>181</v>
      </c>
      <c r="H73" s="5">
        <f t="shared" si="30"/>
        <v>0.58012820512820518</v>
      </c>
      <c r="I73" s="27">
        <f t="shared" si="31"/>
        <v>-56</v>
      </c>
      <c r="J73" s="18">
        <v>32</v>
      </c>
      <c r="K73" s="11">
        <f t="shared" si="27"/>
        <v>0.25600000000000001</v>
      </c>
      <c r="L73" s="5">
        <f t="shared" si="32"/>
        <v>0.1038961038961039</v>
      </c>
      <c r="M73" s="27">
        <v>24</v>
      </c>
      <c r="N73" s="11">
        <f t="shared" si="33"/>
        <v>0.13259668508287292</v>
      </c>
      <c r="O73" s="5">
        <f t="shared" si="34"/>
        <v>7.6923076923076927E-2</v>
      </c>
      <c r="P73" s="30">
        <f t="shared" si="35"/>
        <v>8</v>
      </c>
      <c r="Q73" s="18">
        <v>66</v>
      </c>
      <c r="R73" s="11">
        <f t="shared" si="28"/>
        <v>0.52800000000000002</v>
      </c>
      <c r="S73" s="5">
        <f t="shared" si="36"/>
        <v>0.21428571428571427</v>
      </c>
      <c r="T73" s="27">
        <v>119</v>
      </c>
      <c r="U73" s="11">
        <f t="shared" si="37"/>
        <v>0.65745856353591159</v>
      </c>
      <c r="V73" s="5">
        <f t="shared" si="38"/>
        <v>0.38141025641025639</v>
      </c>
      <c r="W73" s="30">
        <f t="shared" si="39"/>
        <v>-53</v>
      </c>
      <c r="X73" s="2">
        <v>21</v>
      </c>
      <c r="Y73" s="11">
        <f t="shared" si="29"/>
        <v>0.16800000000000001</v>
      </c>
      <c r="Z73" s="5">
        <f t="shared" si="40"/>
        <v>6.8181818181818177E-2</v>
      </c>
      <c r="AA73" s="27">
        <v>29</v>
      </c>
      <c r="AB73" s="11">
        <f t="shared" si="41"/>
        <v>0.16022099447513813</v>
      </c>
      <c r="AC73" s="5">
        <f t="shared" si="42"/>
        <v>9.2948717948717952E-2</v>
      </c>
      <c r="AD73" s="30">
        <f t="shared" si="43"/>
        <v>-8</v>
      </c>
      <c r="AE73" s="21" t="str">
        <f t="shared" si="44"/>
        <v>Fidesz</v>
      </c>
      <c r="AF73" s="14" t="str">
        <f t="shared" si="45"/>
        <v>Fidesz</v>
      </c>
      <c r="AG73" s="8" t="str">
        <f t="shared" si="46"/>
        <v>MSZP–DK</v>
      </c>
      <c r="AH73" s="22" t="str">
        <f t="shared" si="47"/>
        <v>Jobbik</v>
      </c>
      <c r="AI73" s="64"/>
    </row>
    <row r="74" spans="1:35" x14ac:dyDescent="0.25">
      <c r="A74" s="18" t="s">
        <v>34</v>
      </c>
      <c r="B74" s="22">
        <v>1</v>
      </c>
      <c r="C74" s="18">
        <v>833</v>
      </c>
      <c r="D74" s="2">
        <v>311</v>
      </c>
      <c r="E74" s="5">
        <f t="shared" si="26"/>
        <v>0.37334933973589435</v>
      </c>
      <c r="F74" s="27">
        <v>840</v>
      </c>
      <c r="G74" s="27">
        <v>447</v>
      </c>
      <c r="H74" s="5">
        <f t="shared" si="30"/>
        <v>0.53214285714285714</v>
      </c>
      <c r="I74" s="27">
        <f t="shared" si="31"/>
        <v>-136</v>
      </c>
      <c r="J74" s="18">
        <v>128</v>
      </c>
      <c r="K74" s="11">
        <f t="shared" si="27"/>
        <v>0.41157556270096463</v>
      </c>
      <c r="L74" s="5">
        <f t="shared" si="32"/>
        <v>0.15366146458583432</v>
      </c>
      <c r="M74" s="27">
        <v>140</v>
      </c>
      <c r="N74" s="11">
        <f t="shared" si="33"/>
        <v>0.31319910514541388</v>
      </c>
      <c r="O74" s="5">
        <f t="shared" si="34"/>
        <v>0.16666666666666666</v>
      </c>
      <c r="P74" s="30">
        <f t="shared" si="35"/>
        <v>-12</v>
      </c>
      <c r="Q74" s="18">
        <v>102</v>
      </c>
      <c r="R74" s="11">
        <f t="shared" si="28"/>
        <v>0.32797427652733119</v>
      </c>
      <c r="S74" s="5">
        <f t="shared" si="36"/>
        <v>0.12244897959183673</v>
      </c>
      <c r="T74" s="27">
        <v>201</v>
      </c>
      <c r="U74" s="11">
        <f t="shared" si="37"/>
        <v>0.44966442953020136</v>
      </c>
      <c r="V74" s="5">
        <f t="shared" si="38"/>
        <v>0.2392857142857143</v>
      </c>
      <c r="W74" s="30">
        <f t="shared" si="39"/>
        <v>-99</v>
      </c>
      <c r="X74" s="2">
        <v>74</v>
      </c>
      <c r="Y74" s="11">
        <f t="shared" si="29"/>
        <v>0.23794212218649519</v>
      </c>
      <c r="Z74" s="5">
        <f t="shared" si="40"/>
        <v>8.883553421368548E-2</v>
      </c>
      <c r="AA74" s="27">
        <v>81</v>
      </c>
      <c r="AB74" s="11">
        <f t="shared" si="41"/>
        <v>0.18120805369127516</v>
      </c>
      <c r="AC74" s="5">
        <f t="shared" si="42"/>
        <v>9.6428571428571433E-2</v>
      </c>
      <c r="AD74" s="30">
        <f t="shared" si="43"/>
        <v>-7</v>
      </c>
      <c r="AE74" s="21" t="str">
        <f t="shared" si="44"/>
        <v>Jobbik</v>
      </c>
      <c r="AF74" s="14" t="str">
        <f t="shared" si="45"/>
        <v>Fidesz</v>
      </c>
      <c r="AG74" s="8" t="str">
        <f t="shared" si="46"/>
        <v>MSZP–DK</v>
      </c>
      <c r="AH74" s="22" t="str">
        <f t="shared" si="47"/>
        <v>MSZP–DK</v>
      </c>
      <c r="AI74" s="64"/>
    </row>
    <row r="75" spans="1:35" x14ac:dyDescent="0.25">
      <c r="A75" s="18" t="s">
        <v>34</v>
      </c>
      <c r="B75" s="22">
        <v>2</v>
      </c>
      <c r="C75" s="18">
        <v>699</v>
      </c>
      <c r="D75" s="2">
        <v>263</v>
      </c>
      <c r="E75" s="5">
        <f t="shared" si="26"/>
        <v>0.37625178826895567</v>
      </c>
      <c r="F75" s="27">
        <v>683</v>
      </c>
      <c r="G75" s="27">
        <v>393</v>
      </c>
      <c r="H75" s="5">
        <f t="shared" si="30"/>
        <v>0.57540263543191805</v>
      </c>
      <c r="I75" s="27">
        <f t="shared" si="31"/>
        <v>-130</v>
      </c>
      <c r="J75" s="18">
        <v>105</v>
      </c>
      <c r="K75" s="11">
        <f t="shared" si="27"/>
        <v>0.39923954372623577</v>
      </c>
      <c r="L75" s="5">
        <f t="shared" si="32"/>
        <v>0.15021459227467812</v>
      </c>
      <c r="M75" s="27">
        <v>110</v>
      </c>
      <c r="N75" s="11">
        <f t="shared" si="33"/>
        <v>0.27989821882951654</v>
      </c>
      <c r="O75" s="5">
        <f t="shared" si="34"/>
        <v>0.16105417276720352</v>
      </c>
      <c r="P75" s="30">
        <f t="shared" si="35"/>
        <v>-5</v>
      </c>
      <c r="Q75" s="18">
        <v>92</v>
      </c>
      <c r="R75" s="11">
        <f t="shared" si="28"/>
        <v>0.34980988593155893</v>
      </c>
      <c r="S75" s="5">
        <f t="shared" si="36"/>
        <v>0.13161659513590845</v>
      </c>
      <c r="T75" s="27">
        <v>185</v>
      </c>
      <c r="U75" s="11">
        <f t="shared" si="37"/>
        <v>0.47073791348600508</v>
      </c>
      <c r="V75" s="5">
        <f t="shared" si="38"/>
        <v>0.27086383601756953</v>
      </c>
      <c r="W75" s="30">
        <f t="shared" si="39"/>
        <v>-93</v>
      </c>
      <c r="X75" s="2">
        <v>55</v>
      </c>
      <c r="Y75" s="11">
        <f t="shared" si="29"/>
        <v>0.20912547528517111</v>
      </c>
      <c r="Z75" s="5">
        <f t="shared" si="40"/>
        <v>7.8683834048640919E-2</v>
      </c>
      <c r="AA75" s="27">
        <v>76</v>
      </c>
      <c r="AB75" s="11">
        <f t="shared" si="41"/>
        <v>0.19338422391857507</v>
      </c>
      <c r="AC75" s="5">
        <f t="shared" si="42"/>
        <v>0.11127379209370425</v>
      </c>
      <c r="AD75" s="30">
        <f t="shared" si="43"/>
        <v>-21</v>
      </c>
      <c r="AE75" s="21" t="str">
        <f t="shared" si="44"/>
        <v>Jobbik</v>
      </c>
      <c r="AF75" s="14" t="str">
        <f t="shared" si="45"/>
        <v>Fidesz</v>
      </c>
      <c r="AG75" s="8" t="str">
        <f t="shared" si="46"/>
        <v>MSZP–DK</v>
      </c>
      <c r="AH75" s="22" t="str">
        <f t="shared" si="47"/>
        <v>MSZP–DK</v>
      </c>
      <c r="AI75" s="64"/>
    </row>
    <row r="76" spans="1:35" x14ac:dyDescent="0.25">
      <c r="A76" s="18" t="s">
        <v>35</v>
      </c>
      <c r="B76" s="22">
        <v>1</v>
      </c>
      <c r="C76" s="18">
        <v>171</v>
      </c>
      <c r="D76" s="2">
        <v>69</v>
      </c>
      <c r="E76" s="5">
        <f t="shared" si="26"/>
        <v>0.40350877192982454</v>
      </c>
      <c r="F76" s="27">
        <v>174</v>
      </c>
      <c r="G76" s="27">
        <v>95</v>
      </c>
      <c r="H76" s="5">
        <f t="shared" si="30"/>
        <v>0.54597701149425293</v>
      </c>
      <c r="I76" s="27">
        <f t="shared" si="31"/>
        <v>-26</v>
      </c>
      <c r="J76" s="18">
        <v>25</v>
      </c>
      <c r="K76" s="11">
        <f t="shared" si="27"/>
        <v>0.36231884057971014</v>
      </c>
      <c r="L76" s="5">
        <f t="shared" si="32"/>
        <v>0.14619883040935672</v>
      </c>
      <c r="M76" s="27">
        <v>35</v>
      </c>
      <c r="N76" s="11">
        <f t="shared" si="33"/>
        <v>0.36842105263157893</v>
      </c>
      <c r="O76" s="5">
        <f t="shared" si="34"/>
        <v>0.20114942528735633</v>
      </c>
      <c r="P76" s="30">
        <f t="shared" si="35"/>
        <v>-10</v>
      </c>
      <c r="Q76" s="18">
        <v>25</v>
      </c>
      <c r="R76" s="11">
        <f t="shared" si="28"/>
        <v>0.36231884057971014</v>
      </c>
      <c r="S76" s="5">
        <f t="shared" si="36"/>
        <v>0.14619883040935672</v>
      </c>
      <c r="T76" s="27">
        <v>42</v>
      </c>
      <c r="U76" s="11">
        <f t="shared" si="37"/>
        <v>0.44210526315789472</v>
      </c>
      <c r="V76" s="5">
        <f t="shared" si="38"/>
        <v>0.2413793103448276</v>
      </c>
      <c r="W76" s="30">
        <f t="shared" si="39"/>
        <v>-17</v>
      </c>
      <c r="X76" s="2">
        <v>18</v>
      </c>
      <c r="Y76" s="11">
        <f t="shared" si="29"/>
        <v>0.2608695652173913</v>
      </c>
      <c r="Z76" s="5">
        <f t="shared" si="40"/>
        <v>0.10526315789473684</v>
      </c>
      <c r="AA76" s="27">
        <v>12</v>
      </c>
      <c r="AB76" s="11">
        <f t="shared" si="41"/>
        <v>0.12631578947368421</v>
      </c>
      <c r="AC76" s="5">
        <f t="shared" si="42"/>
        <v>6.8965517241379309E-2</v>
      </c>
      <c r="AD76" s="30">
        <f t="shared" si="43"/>
        <v>6</v>
      </c>
      <c r="AE76" s="21" t="str">
        <f t="shared" si="44"/>
        <v>Jobbik</v>
      </c>
      <c r="AF76" s="14" t="str">
        <f t="shared" si="45"/>
        <v>Fidesz</v>
      </c>
      <c r="AG76" s="8" t="str">
        <f t="shared" si="46"/>
        <v>MSZP–DK</v>
      </c>
      <c r="AH76" s="22" t="str">
        <f t="shared" si="47"/>
        <v>MSZP–DK</v>
      </c>
      <c r="AI76" s="64"/>
    </row>
    <row r="77" spans="1:35" x14ac:dyDescent="0.25">
      <c r="A77" s="18" t="s">
        <v>36</v>
      </c>
      <c r="B77" s="22">
        <v>1</v>
      </c>
      <c r="C77" s="18">
        <v>178</v>
      </c>
      <c r="D77" s="2">
        <v>75</v>
      </c>
      <c r="E77" s="5">
        <f t="shared" si="26"/>
        <v>0.42134831460674155</v>
      </c>
      <c r="F77" s="27">
        <v>168</v>
      </c>
      <c r="G77" s="27">
        <v>100</v>
      </c>
      <c r="H77" s="5">
        <f t="shared" si="30"/>
        <v>0.59523809523809523</v>
      </c>
      <c r="I77" s="27">
        <f t="shared" si="31"/>
        <v>-25</v>
      </c>
      <c r="J77" s="18">
        <v>42</v>
      </c>
      <c r="K77" s="11">
        <f t="shared" si="27"/>
        <v>0.56000000000000005</v>
      </c>
      <c r="L77" s="5">
        <f t="shared" si="32"/>
        <v>0.23595505617977527</v>
      </c>
      <c r="M77" s="27">
        <v>23</v>
      </c>
      <c r="N77" s="11">
        <f t="shared" si="33"/>
        <v>0.23</v>
      </c>
      <c r="O77" s="5">
        <f t="shared" si="34"/>
        <v>0.13690476190476192</v>
      </c>
      <c r="P77" s="30">
        <f t="shared" si="35"/>
        <v>19</v>
      </c>
      <c r="Q77" s="18">
        <v>27</v>
      </c>
      <c r="R77" s="11">
        <f t="shared" si="28"/>
        <v>0.36</v>
      </c>
      <c r="S77" s="5">
        <f t="shared" si="36"/>
        <v>0.15168539325842698</v>
      </c>
      <c r="T77" s="27">
        <v>60</v>
      </c>
      <c r="U77" s="11">
        <f t="shared" si="37"/>
        <v>0.6</v>
      </c>
      <c r="V77" s="5">
        <f t="shared" si="38"/>
        <v>0.35714285714285715</v>
      </c>
      <c r="W77" s="30">
        <f t="shared" si="39"/>
        <v>-33</v>
      </c>
      <c r="X77" s="2">
        <v>2</v>
      </c>
      <c r="Y77" s="11">
        <f t="shared" si="29"/>
        <v>2.6666666666666668E-2</v>
      </c>
      <c r="Z77" s="5">
        <f t="shared" si="40"/>
        <v>1.1235955056179775E-2</v>
      </c>
      <c r="AA77" s="27">
        <v>9</v>
      </c>
      <c r="AB77" s="11">
        <f t="shared" si="41"/>
        <v>0.09</v>
      </c>
      <c r="AC77" s="5">
        <f t="shared" si="42"/>
        <v>5.3571428571428568E-2</v>
      </c>
      <c r="AD77" s="30">
        <f t="shared" si="43"/>
        <v>-7</v>
      </c>
      <c r="AE77" s="21" t="str">
        <f t="shared" si="44"/>
        <v>Jobbik</v>
      </c>
      <c r="AF77" s="14" t="str">
        <f t="shared" si="45"/>
        <v>Fidesz</v>
      </c>
      <c r="AG77" s="8" t="str">
        <f t="shared" si="46"/>
        <v>MSZP–DK</v>
      </c>
      <c r="AH77" s="22" t="str">
        <f t="shared" si="47"/>
        <v>MSZP–DK</v>
      </c>
      <c r="AI77" s="64"/>
    </row>
    <row r="78" spans="1:35" x14ac:dyDescent="0.25">
      <c r="A78" s="18" t="s">
        <v>37</v>
      </c>
      <c r="B78" s="22">
        <v>1</v>
      </c>
      <c r="C78" s="18">
        <v>308</v>
      </c>
      <c r="D78" s="2">
        <v>79</v>
      </c>
      <c r="E78" s="5">
        <f t="shared" si="26"/>
        <v>0.2564935064935065</v>
      </c>
      <c r="F78" s="27">
        <v>306</v>
      </c>
      <c r="G78" s="27">
        <v>171</v>
      </c>
      <c r="H78" s="5">
        <f t="shared" si="30"/>
        <v>0.55882352941176472</v>
      </c>
      <c r="I78" s="27">
        <f t="shared" si="31"/>
        <v>-92</v>
      </c>
      <c r="J78" s="18">
        <v>36</v>
      </c>
      <c r="K78" s="11">
        <f t="shared" si="27"/>
        <v>0.45569620253164556</v>
      </c>
      <c r="L78" s="5">
        <f t="shared" si="32"/>
        <v>0.11688311688311688</v>
      </c>
      <c r="M78" s="27">
        <v>49</v>
      </c>
      <c r="N78" s="11">
        <f t="shared" si="33"/>
        <v>0.28654970760233917</v>
      </c>
      <c r="O78" s="5">
        <f t="shared" si="34"/>
        <v>0.16013071895424835</v>
      </c>
      <c r="P78" s="30">
        <f t="shared" si="35"/>
        <v>-13</v>
      </c>
      <c r="Q78" s="18">
        <v>34</v>
      </c>
      <c r="R78" s="11">
        <f t="shared" si="28"/>
        <v>0.43037974683544306</v>
      </c>
      <c r="S78" s="5">
        <f t="shared" si="36"/>
        <v>0.11038961038961038</v>
      </c>
      <c r="T78" s="27">
        <v>90</v>
      </c>
      <c r="U78" s="11">
        <f t="shared" si="37"/>
        <v>0.52631578947368418</v>
      </c>
      <c r="V78" s="5">
        <f t="shared" si="38"/>
        <v>0.29411764705882354</v>
      </c>
      <c r="W78" s="30">
        <f t="shared" si="39"/>
        <v>-56</v>
      </c>
      <c r="X78" s="2">
        <v>7</v>
      </c>
      <c r="Y78" s="11">
        <f t="shared" si="29"/>
        <v>8.8607594936708861E-2</v>
      </c>
      <c r="Z78" s="5">
        <f t="shared" si="40"/>
        <v>2.2727272727272728E-2</v>
      </c>
      <c r="AA78" s="27">
        <v>21</v>
      </c>
      <c r="AB78" s="11">
        <f t="shared" si="41"/>
        <v>0.12280701754385964</v>
      </c>
      <c r="AC78" s="5">
        <f t="shared" si="42"/>
        <v>6.8627450980392163E-2</v>
      </c>
      <c r="AD78" s="30">
        <f t="shared" si="43"/>
        <v>-14</v>
      </c>
      <c r="AE78" s="21" t="str">
        <f t="shared" si="44"/>
        <v>Jobbik</v>
      </c>
      <c r="AF78" s="14" t="str">
        <f t="shared" si="45"/>
        <v>Fidesz</v>
      </c>
      <c r="AG78" s="8" t="str">
        <f t="shared" si="46"/>
        <v>MSZP–DK</v>
      </c>
      <c r="AH78" s="22" t="str">
        <f t="shared" si="47"/>
        <v>MSZP–DK</v>
      </c>
      <c r="AI78" s="64"/>
    </row>
    <row r="79" spans="1:35" x14ac:dyDescent="0.25">
      <c r="A79" s="18" t="s">
        <v>38</v>
      </c>
      <c r="B79" s="22">
        <v>1</v>
      </c>
      <c r="C79" s="18">
        <v>207</v>
      </c>
      <c r="D79" s="2">
        <v>119</v>
      </c>
      <c r="E79" s="5">
        <f t="shared" si="26"/>
        <v>0.5748792270531401</v>
      </c>
      <c r="F79" s="27">
        <v>198</v>
      </c>
      <c r="G79" s="27">
        <v>134</v>
      </c>
      <c r="H79" s="5">
        <f t="shared" si="30"/>
        <v>0.6767676767676768</v>
      </c>
      <c r="I79" s="27">
        <f t="shared" si="31"/>
        <v>-15</v>
      </c>
      <c r="J79" s="18">
        <v>51</v>
      </c>
      <c r="K79" s="11">
        <f t="shared" si="27"/>
        <v>0.42857142857142855</v>
      </c>
      <c r="L79" s="5">
        <f t="shared" si="32"/>
        <v>0.24637681159420291</v>
      </c>
      <c r="M79" s="27">
        <v>31</v>
      </c>
      <c r="N79" s="11">
        <f t="shared" si="33"/>
        <v>0.23134328358208955</v>
      </c>
      <c r="O79" s="5">
        <f t="shared" si="34"/>
        <v>0.15656565656565657</v>
      </c>
      <c r="P79" s="30">
        <f t="shared" si="35"/>
        <v>20</v>
      </c>
      <c r="Q79" s="18">
        <v>49</v>
      </c>
      <c r="R79" s="11">
        <f t="shared" si="28"/>
        <v>0.41176470588235292</v>
      </c>
      <c r="S79" s="5">
        <f t="shared" si="36"/>
        <v>0.23671497584541062</v>
      </c>
      <c r="T79" s="27">
        <v>75</v>
      </c>
      <c r="U79" s="11">
        <f t="shared" si="37"/>
        <v>0.55970149253731338</v>
      </c>
      <c r="V79" s="5">
        <f t="shared" si="38"/>
        <v>0.37878787878787878</v>
      </c>
      <c r="W79" s="30">
        <f t="shared" si="39"/>
        <v>-26</v>
      </c>
      <c r="X79" s="2">
        <v>19</v>
      </c>
      <c r="Y79" s="11">
        <f t="shared" si="29"/>
        <v>0.15966386554621848</v>
      </c>
      <c r="Z79" s="5">
        <f t="shared" si="40"/>
        <v>9.1787439613526575E-2</v>
      </c>
      <c r="AA79" s="27">
        <v>24</v>
      </c>
      <c r="AB79" s="11">
        <f t="shared" si="41"/>
        <v>0.17910447761194029</v>
      </c>
      <c r="AC79" s="5">
        <f t="shared" si="42"/>
        <v>0.12121212121212122</v>
      </c>
      <c r="AD79" s="30">
        <f t="shared" si="43"/>
        <v>-5</v>
      </c>
      <c r="AE79" s="21" t="str">
        <f t="shared" si="44"/>
        <v>Jobbik</v>
      </c>
      <c r="AF79" s="14" t="str">
        <f t="shared" si="45"/>
        <v>Fidesz</v>
      </c>
      <c r="AG79" s="8" t="str">
        <f t="shared" si="46"/>
        <v>MSZP–DK</v>
      </c>
      <c r="AH79" s="22" t="str">
        <f t="shared" si="47"/>
        <v>MSZP–DK</v>
      </c>
      <c r="AI79" s="64"/>
    </row>
    <row r="80" spans="1:35" x14ac:dyDescent="0.25">
      <c r="A80" s="18" t="s">
        <v>39</v>
      </c>
      <c r="B80" s="22">
        <v>1</v>
      </c>
      <c r="C80" s="18">
        <v>1008</v>
      </c>
      <c r="D80" s="2">
        <v>476</v>
      </c>
      <c r="E80" s="5">
        <f t="shared" si="26"/>
        <v>0.47222222222222221</v>
      </c>
      <c r="F80" s="27">
        <v>948</v>
      </c>
      <c r="G80" s="27">
        <v>647</v>
      </c>
      <c r="H80" s="5">
        <f t="shared" si="30"/>
        <v>0.6824894514767933</v>
      </c>
      <c r="I80" s="27">
        <f t="shared" si="31"/>
        <v>-171</v>
      </c>
      <c r="J80" s="18">
        <v>155</v>
      </c>
      <c r="K80" s="11">
        <f t="shared" si="27"/>
        <v>0.32563025210084034</v>
      </c>
      <c r="L80" s="5">
        <f t="shared" si="32"/>
        <v>0.15376984126984128</v>
      </c>
      <c r="M80" s="27">
        <v>87</v>
      </c>
      <c r="N80" s="11">
        <f t="shared" si="33"/>
        <v>0.13446676970633695</v>
      </c>
      <c r="O80" s="5">
        <f t="shared" si="34"/>
        <v>9.1772151898734181E-2</v>
      </c>
      <c r="P80" s="30">
        <f t="shared" si="35"/>
        <v>68</v>
      </c>
      <c r="Q80" s="18">
        <v>158</v>
      </c>
      <c r="R80" s="11">
        <f t="shared" si="28"/>
        <v>0.33193277310924368</v>
      </c>
      <c r="S80" s="5">
        <f t="shared" si="36"/>
        <v>0.15674603174603174</v>
      </c>
      <c r="T80" s="27">
        <v>315</v>
      </c>
      <c r="U80" s="11">
        <f t="shared" si="37"/>
        <v>0.48686244204018547</v>
      </c>
      <c r="V80" s="5">
        <f t="shared" si="38"/>
        <v>0.33227848101265822</v>
      </c>
      <c r="W80" s="30">
        <f t="shared" si="39"/>
        <v>-157</v>
      </c>
      <c r="X80" s="2">
        <v>139</v>
      </c>
      <c r="Y80" s="11">
        <f t="shared" si="29"/>
        <v>0.29201680672268909</v>
      </c>
      <c r="Z80" s="5">
        <f t="shared" si="40"/>
        <v>0.13789682539682541</v>
      </c>
      <c r="AA80" s="27">
        <v>187</v>
      </c>
      <c r="AB80" s="11">
        <f t="shared" si="41"/>
        <v>0.28902627511591961</v>
      </c>
      <c r="AC80" s="5">
        <f t="shared" si="42"/>
        <v>0.19725738396624473</v>
      </c>
      <c r="AD80" s="30">
        <f t="shared" si="43"/>
        <v>-48</v>
      </c>
      <c r="AE80" s="21" t="str">
        <f t="shared" si="44"/>
        <v>Fidesz</v>
      </c>
      <c r="AF80" s="14" t="str">
        <f t="shared" si="45"/>
        <v>Fidesz</v>
      </c>
      <c r="AG80" s="8" t="str">
        <f t="shared" si="46"/>
        <v>MSZP–DK</v>
      </c>
      <c r="AH80" s="22" t="str">
        <f t="shared" si="47"/>
        <v>Jobbik</v>
      </c>
      <c r="AI80" s="64"/>
    </row>
    <row r="81" spans="1:35" x14ac:dyDescent="0.25">
      <c r="A81" s="18" t="s">
        <v>40</v>
      </c>
      <c r="B81" s="22">
        <v>1</v>
      </c>
      <c r="C81" s="18">
        <v>169</v>
      </c>
      <c r="D81" s="2">
        <v>54</v>
      </c>
      <c r="E81" s="5">
        <f t="shared" si="26"/>
        <v>0.31952662721893493</v>
      </c>
      <c r="F81" s="27">
        <v>168</v>
      </c>
      <c r="G81" s="27">
        <v>88</v>
      </c>
      <c r="H81" s="5">
        <f t="shared" si="30"/>
        <v>0.52380952380952384</v>
      </c>
      <c r="I81" s="27">
        <f t="shared" si="31"/>
        <v>-34</v>
      </c>
      <c r="J81" s="18">
        <v>30</v>
      </c>
      <c r="K81" s="11">
        <f t="shared" si="27"/>
        <v>0.55555555555555558</v>
      </c>
      <c r="L81" s="5">
        <f t="shared" si="32"/>
        <v>0.17751479289940827</v>
      </c>
      <c r="M81" s="27">
        <v>27</v>
      </c>
      <c r="N81" s="11">
        <f t="shared" si="33"/>
        <v>0.30681818181818182</v>
      </c>
      <c r="O81" s="5">
        <f t="shared" si="34"/>
        <v>0.16071428571428573</v>
      </c>
      <c r="P81" s="30">
        <f t="shared" si="35"/>
        <v>3</v>
      </c>
      <c r="Q81" s="18">
        <v>20</v>
      </c>
      <c r="R81" s="11">
        <f t="shared" si="28"/>
        <v>0.37037037037037035</v>
      </c>
      <c r="S81" s="5">
        <f t="shared" si="36"/>
        <v>0.11834319526627218</v>
      </c>
      <c r="T81" s="27">
        <v>51</v>
      </c>
      <c r="U81" s="11">
        <f t="shared" si="37"/>
        <v>0.57954545454545459</v>
      </c>
      <c r="V81" s="5">
        <f t="shared" si="38"/>
        <v>0.30357142857142855</v>
      </c>
      <c r="W81" s="30">
        <f t="shared" si="39"/>
        <v>-31</v>
      </c>
      <c r="X81" s="2">
        <v>3</v>
      </c>
      <c r="Y81" s="11">
        <f t="shared" si="29"/>
        <v>5.5555555555555552E-2</v>
      </c>
      <c r="Z81" s="5">
        <f t="shared" si="40"/>
        <v>1.7751479289940829E-2</v>
      </c>
      <c r="AA81" s="27">
        <v>7</v>
      </c>
      <c r="AB81" s="11">
        <f t="shared" si="41"/>
        <v>7.9545454545454544E-2</v>
      </c>
      <c r="AC81" s="5">
        <f t="shared" si="42"/>
        <v>4.1666666666666664E-2</v>
      </c>
      <c r="AD81" s="30">
        <f t="shared" si="43"/>
        <v>-4</v>
      </c>
      <c r="AE81" s="21" t="str">
        <f t="shared" si="44"/>
        <v>Jobbik</v>
      </c>
      <c r="AF81" s="14" t="str">
        <f t="shared" si="45"/>
        <v>Fidesz</v>
      </c>
      <c r="AG81" s="8" t="str">
        <f t="shared" si="46"/>
        <v>MSZP–DK</v>
      </c>
      <c r="AH81" s="22" t="str">
        <f t="shared" si="47"/>
        <v>MSZP–DK</v>
      </c>
      <c r="AI81" s="64"/>
    </row>
    <row r="82" spans="1:35" x14ac:dyDescent="0.25">
      <c r="A82" s="18" t="s">
        <v>41</v>
      </c>
      <c r="B82" s="22">
        <v>1</v>
      </c>
      <c r="C82" s="18">
        <v>71</v>
      </c>
      <c r="D82" s="2">
        <v>33</v>
      </c>
      <c r="E82" s="5">
        <f t="shared" si="26"/>
        <v>0.46478873239436619</v>
      </c>
      <c r="F82" s="27">
        <v>66</v>
      </c>
      <c r="G82" s="27">
        <v>44</v>
      </c>
      <c r="H82" s="5">
        <f t="shared" si="30"/>
        <v>0.66666666666666663</v>
      </c>
      <c r="I82" s="27">
        <f t="shared" si="31"/>
        <v>-11</v>
      </c>
      <c r="J82" s="18">
        <v>7</v>
      </c>
      <c r="K82" s="11">
        <f t="shared" si="27"/>
        <v>0.21212121212121213</v>
      </c>
      <c r="L82" s="5">
        <f t="shared" si="32"/>
        <v>9.8591549295774641E-2</v>
      </c>
      <c r="M82" s="27">
        <v>7</v>
      </c>
      <c r="N82" s="11">
        <f t="shared" si="33"/>
        <v>0.15909090909090909</v>
      </c>
      <c r="O82" s="5">
        <f t="shared" si="34"/>
        <v>0.10606060606060606</v>
      </c>
      <c r="P82" s="30">
        <f t="shared" si="35"/>
        <v>0</v>
      </c>
      <c r="Q82" s="18">
        <v>15</v>
      </c>
      <c r="R82" s="11">
        <f t="shared" si="28"/>
        <v>0.45454545454545453</v>
      </c>
      <c r="S82" s="5">
        <f t="shared" si="36"/>
        <v>0.21126760563380281</v>
      </c>
      <c r="T82" s="27">
        <v>19</v>
      </c>
      <c r="U82" s="11">
        <f t="shared" si="37"/>
        <v>0.43181818181818182</v>
      </c>
      <c r="V82" s="5">
        <f t="shared" si="38"/>
        <v>0.2878787878787879</v>
      </c>
      <c r="W82" s="30">
        <f t="shared" si="39"/>
        <v>-4</v>
      </c>
      <c r="X82" s="2">
        <v>8</v>
      </c>
      <c r="Y82" s="11">
        <f t="shared" si="29"/>
        <v>0.24242424242424243</v>
      </c>
      <c r="Z82" s="5">
        <f t="shared" si="40"/>
        <v>0.11267605633802817</v>
      </c>
      <c r="AA82" s="27">
        <v>14</v>
      </c>
      <c r="AB82" s="11">
        <f t="shared" si="41"/>
        <v>0.31818181818181818</v>
      </c>
      <c r="AC82" s="5">
        <f t="shared" si="42"/>
        <v>0.21212121212121213</v>
      </c>
      <c r="AD82" s="30">
        <f t="shared" si="43"/>
        <v>-6</v>
      </c>
      <c r="AE82" s="21" t="str">
        <f t="shared" si="44"/>
        <v>Fidesz</v>
      </c>
      <c r="AF82" s="14" t="str">
        <f t="shared" si="45"/>
        <v>Fidesz</v>
      </c>
      <c r="AG82" s="8" t="str">
        <f t="shared" si="46"/>
        <v>Jobbik</v>
      </c>
      <c r="AH82" s="22" t="str">
        <f t="shared" si="47"/>
        <v>Jobbik</v>
      </c>
      <c r="AI82" s="64"/>
    </row>
    <row r="83" spans="1:35" x14ac:dyDescent="0.25">
      <c r="A83" s="18" t="s">
        <v>42</v>
      </c>
      <c r="B83" s="22">
        <v>1</v>
      </c>
      <c r="C83" s="18">
        <v>222</v>
      </c>
      <c r="D83" s="2">
        <v>111</v>
      </c>
      <c r="E83" s="5">
        <f t="shared" si="26"/>
        <v>0.5</v>
      </c>
      <c r="F83" s="27">
        <v>224</v>
      </c>
      <c r="G83" s="27">
        <v>135</v>
      </c>
      <c r="H83" s="5">
        <f t="shared" si="30"/>
        <v>0.6026785714285714</v>
      </c>
      <c r="I83" s="27">
        <f t="shared" si="31"/>
        <v>-24</v>
      </c>
      <c r="J83" s="18">
        <v>56</v>
      </c>
      <c r="K83" s="11">
        <f t="shared" si="27"/>
        <v>0.50450450450450446</v>
      </c>
      <c r="L83" s="5">
        <f t="shared" si="32"/>
        <v>0.25225225225225223</v>
      </c>
      <c r="M83" s="27">
        <v>29</v>
      </c>
      <c r="N83" s="11">
        <f t="shared" si="33"/>
        <v>0.21481481481481482</v>
      </c>
      <c r="O83" s="5">
        <f t="shared" si="34"/>
        <v>0.12946428571428573</v>
      </c>
      <c r="P83" s="30">
        <f t="shared" si="35"/>
        <v>27</v>
      </c>
      <c r="Q83" s="18">
        <v>32</v>
      </c>
      <c r="R83" s="11">
        <f t="shared" si="28"/>
        <v>0.28828828828828829</v>
      </c>
      <c r="S83" s="5">
        <f t="shared" si="36"/>
        <v>0.14414414414414414</v>
      </c>
      <c r="T83" s="27">
        <v>69</v>
      </c>
      <c r="U83" s="11">
        <f t="shared" si="37"/>
        <v>0.51111111111111107</v>
      </c>
      <c r="V83" s="5">
        <f t="shared" si="38"/>
        <v>0.3080357142857143</v>
      </c>
      <c r="W83" s="30">
        <f t="shared" si="39"/>
        <v>-37</v>
      </c>
      <c r="X83" s="2">
        <v>18</v>
      </c>
      <c r="Y83" s="11">
        <f t="shared" si="29"/>
        <v>0.16216216216216217</v>
      </c>
      <c r="Z83" s="5">
        <f t="shared" si="40"/>
        <v>8.1081081081081086E-2</v>
      </c>
      <c r="AA83" s="27">
        <v>31</v>
      </c>
      <c r="AB83" s="11">
        <f t="shared" si="41"/>
        <v>0.22962962962962963</v>
      </c>
      <c r="AC83" s="5">
        <f t="shared" si="42"/>
        <v>0.13839285714285715</v>
      </c>
      <c r="AD83" s="30">
        <f t="shared" si="43"/>
        <v>-13</v>
      </c>
      <c r="AE83" s="21" t="str">
        <f t="shared" si="44"/>
        <v>Jobbik</v>
      </c>
      <c r="AF83" s="14" t="str">
        <f t="shared" si="45"/>
        <v>Fidesz</v>
      </c>
      <c r="AG83" s="8" t="str">
        <f t="shared" si="46"/>
        <v>MSZP–DK</v>
      </c>
      <c r="AH83" s="22" t="str">
        <f t="shared" si="47"/>
        <v>Jobbik</v>
      </c>
      <c r="AI83" s="64" t="s">
        <v>84</v>
      </c>
    </row>
    <row r="84" spans="1:35" x14ac:dyDescent="0.25">
      <c r="A84" s="18" t="s">
        <v>43</v>
      </c>
      <c r="B84" s="22">
        <v>1</v>
      </c>
      <c r="C84" s="18">
        <v>841</v>
      </c>
      <c r="D84" s="2">
        <v>351</v>
      </c>
      <c r="E84" s="5">
        <f t="shared" si="26"/>
        <v>0.41736028537455411</v>
      </c>
      <c r="F84" s="27">
        <v>848</v>
      </c>
      <c r="G84" s="27">
        <v>490</v>
      </c>
      <c r="H84" s="5">
        <f t="shared" si="30"/>
        <v>0.57783018867924529</v>
      </c>
      <c r="I84" s="27">
        <f t="shared" si="31"/>
        <v>-139</v>
      </c>
      <c r="J84" s="18">
        <v>94</v>
      </c>
      <c r="K84" s="11">
        <f t="shared" si="27"/>
        <v>0.26780626780626782</v>
      </c>
      <c r="L84" s="5">
        <f t="shared" si="32"/>
        <v>0.1117717003567182</v>
      </c>
      <c r="M84" s="27">
        <v>95</v>
      </c>
      <c r="N84" s="11">
        <f t="shared" si="33"/>
        <v>0.19387755102040816</v>
      </c>
      <c r="O84" s="5">
        <f t="shared" si="34"/>
        <v>0.11202830188679246</v>
      </c>
      <c r="P84" s="30">
        <f t="shared" si="35"/>
        <v>-1</v>
      </c>
      <c r="Q84" s="18">
        <v>153</v>
      </c>
      <c r="R84" s="11">
        <f t="shared" si="28"/>
        <v>0.4358974358974359</v>
      </c>
      <c r="S84" s="5">
        <f t="shared" si="36"/>
        <v>0.18192627824019025</v>
      </c>
      <c r="T84" s="27">
        <v>248</v>
      </c>
      <c r="U84" s="11">
        <f t="shared" si="37"/>
        <v>0.5061224489795918</v>
      </c>
      <c r="V84" s="5">
        <f t="shared" si="38"/>
        <v>0.29245283018867924</v>
      </c>
      <c r="W84" s="30">
        <f t="shared" si="39"/>
        <v>-95</v>
      </c>
      <c r="X84" s="2">
        <v>82</v>
      </c>
      <c r="Y84" s="11">
        <f t="shared" si="29"/>
        <v>0.23361823361823361</v>
      </c>
      <c r="Z84" s="5">
        <f t="shared" si="40"/>
        <v>9.7502972651605235E-2</v>
      </c>
      <c r="AA84" s="27">
        <v>124</v>
      </c>
      <c r="AB84" s="11">
        <f t="shared" si="41"/>
        <v>0.2530612244897959</v>
      </c>
      <c r="AC84" s="5">
        <f t="shared" si="42"/>
        <v>0.14622641509433962</v>
      </c>
      <c r="AD84" s="30">
        <f t="shared" si="43"/>
        <v>-42</v>
      </c>
      <c r="AE84" s="21" t="str">
        <f t="shared" si="44"/>
        <v>Fidesz</v>
      </c>
      <c r="AF84" s="14" t="str">
        <f t="shared" si="45"/>
        <v>Fidesz</v>
      </c>
      <c r="AG84" s="8" t="str">
        <f t="shared" si="46"/>
        <v>MSZP–DK</v>
      </c>
      <c r="AH84" s="22" t="str">
        <f t="shared" si="47"/>
        <v>Jobbik</v>
      </c>
      <c r="AI84" s="64"/>
    </row>
    <row r="85" spans="1:35" x14ac:dyDescent="0.25">
      <c r="A85" s="18" t="s">
        <v>43</v>
      </c>
      <c r="B85" s="22">
        <v>2</v>
      </c>
      <c r="C85" s="18">
        <v>652</v>
      </c>
      <c r="D85" s="2">
        <v>319</v>
      </c>
      <c r="E85" s="5">
        <f t="shared" si="26"/>
        <v>0.4892638036809816</v>
      </c>
      <c r="F85" s="27">
        <v>632</v>
      </c>
      <c r="G85" s="27">
        <v>403</v>
      </c>
      <c r="H85" s="5">
        <f t="shared" si="30"/>
        <v>0.63765822784810122</v>
      </c>
      <c r="I85" s="27">
        <f t="shared" si="31"/>
        <v>-84</v>
      </c>
      <c r="J85" s="18">
        <v>66</v>
      </c>
      <c r="K85" s="11">
        <f t="shared" si="27"/>
        <v>0.20689655172413793</v>
      </c>
      <c r="L85" s="5">
        <f t="shared" si="32"/>
        <v>0.10122699386503067</v>
      </c>
      <c r="M85" s="27">
        <v>79</v>
      </c>
      <c r="N85" s="11">
        <f t="shared" si="33"/>
        <v>0.19602977667493796</v>
      </c>
      <c r="O85" s="5">
        <f t="shared" si="34"/>
        <v>0.125</v>
      </c>
      <c r="P85" s="30">
        <f t="shared" si="35"/>
        <v>-13</v>
      </c>
      <c r="Q85" s="18">
        <v>139</v>
      </c>
      <c r="R85" s="11">
        <f t="shared" si="28"/>
        <v>0.43573667711598746</v>
      </c>
      <c r="S85" s="5">
        <f t="shared" si="36"/>
        <v>0.21319018404907975</v>
      </c>
      <c r="T85" s="27">
        <v>184</v>
      </c>
      <c r="U85" s="11">
        <f t="shared" si="37"/>
        <v>0.45657568238213397</v>
      </c>
      <c r="V85" s="5">
        <f t="shared" si="38"/>
        <v>0.29113924050632911</v>
      </c>
      <c r="W85" s="30">
        <f t="shared" si="39"/>
        <v>-45</v>
      </c>
      <c r="X85" s="2">
        <v>99</v>
      </c>
      <c r="Y85" s="11">
        <f t="shared" si="29"/>
        <v>0.31034482758620691</v>
      </c>
      <c r="Z85" s="5">
        <f t="shared" si="40"/>
        <v>0.15184049079754602</v>
      </c>
      <c r="AA85" s="27">
        <v>118</v>
      </c>
      <c r="AB85" s="11">
        <f t="shared" si="41"/>
        <v>0.29280397022332505</v>
      </c>
      <c r="AC85" s="5">
        <f t="shared" si="42"/>
        <v>0.18670886075949367</v>
      </c>
      <c r="AD85" s="30">
        <f t="shared" si="43"/>
        <v>-19</v>
      </c>
      <c r="AE85" s="21" t="str">
        <f t="shared" si="44"/>
        <v>Fidesz</v>
      </c>
      <c r="AF85" s="14" t="str">
        <f t="shared" si="45"/>
        <v>Fidesz</v>
      </c>
      <c r="AG85" s="8" t="str">
        <f t="shared" si="46"/>
        <v>Jobbik</v>
      </c>
      <c r="AH85" s="22" t="str">
        <f t="shared" si="47"/>
        <v>Jobbik</v>
      </c>
      <c r="AI85" s="64"/>
    </row>
    <row r="86" spans="1:35" x14ac:dyDescent="0.25">
      <c r="A86" s="18" t="s">
        <v>43</v>
      </c>
      <c r="B86" s="22">
        <v>3</v>
      </c>
      <c r="C86" s="18">
        <v>634</v>
      </c>
      <c r="D86" s="2">
        <v>209</v>
      </c>
      <c r="E86" s="5">
        <f t="shared" si="26"/>
        <v>0.32965299684542587</v>
      </c>
      <c r="F86" s="27">
        <v>638</v>
      </c>
      <c r="G86" s="27">
        <v>303</v>
      </c>
      <c r="H86" s="5">
        <f t="shared" si="30"/>
        <v>0.47492163009404387</v>
      </c>
      <c r="I86" s="27">
        <f t="shared" si="31"/>
        <v>-94</v>
      </c>
      <c r="J86" s="18">
        <v>62</v>
      </c>
      <c r="K86" s="11">
        <f t="shared" si="27"/>
        <v>0.29665071770334928</v>
      </c>
      <c r="L86" s="5">
        <f t="shared" si="32"/>
        <v>9.7791798107255523E-2</v>
      </c>
      <c r="M86" s="27">
        <v>81</v>
      </c>
      <c r="N86" s="11">
        <f t="shared" si="33"/>
        <v>0.26732673267326734</v>
      </c>
      <c r="O86" s="5">
        <f t="shared" si="34"/>
        <v>0.12695924764890282</v>
      </c>
      <c r="P86" s="30">
        <f t="shared" si="35"/>
        <v>-19</v>
      </c>
      <c r="Q86" s="18">
        <v>95</v>
      </c>
      <c r="R86" s="11">
        <f t="shared" si="28"/>
        <v>0.45454545454545453</v>
      </c>
      <c r="S86" s="5">
        <f t="shared" si="36"/>
        <v>0.14984227129337541</v>
      </c>
      <c r="T86" s="27">
        <v>149</v>
      </c>
      <c r="U86" s="11">
        <f t="shared" si="37"/>
        <v>0.49174917491749176</v>
      </c>
      <c r="V86" s="5">
        <f t="shared" si="38"/>
        <v>0.2335423197492163</v>
      </c>
      <c r="W86" s="30">
        <f t="shared" si="39"/>
        <v>-54</v>
      </c>
      <c r="X86" s="2">
        <v>47</v>
      </c>
      <c r="Y86" s="11">
        <f t="shared" si="29"/>
        <v>0.22488038277511962</v>
      </c>
      <c r="Z86" s="5">
        <f t="shared" si="40"/>
        <v>7.4132492113564666E-2</v>
      </c>
      <c r="AA86" s="27">
        <v>57</v>
      </c>
      <c r="AB86" s="11">
        <f t="shared" si="41"/>
        <v>0.18811881188118812</v>
      </c>
      <c r="AC86" s="5">
        <f t="shared" si="42"/>
        <v>8.9341692789968646E-2</v>
      </c>
      <c r="AD86" s="30">
        <f t="shared" si="43"/>
        <v>-10</v>
      </c>
      <c r="AE86" s="21" t="str">
        <f t="shared" si="44"/>
        <v>Fidesz</v>
      </c>
      <c r="AF86" s="14" t="str">
        <f t="shared" si="45"/>
        <v>Fidesz</v>
      </c>
      <c r="AG86" s="8" t="str">
        <f t="shared" si="46"/>
        <v>MSZP–DK</v>
      </c>
      <c r="AH86" s="22" t="str">
        <f t="shared" si="47"/>
        <v>MSZP–DK</v>
      </c>
      <c r="AI86" s="64"/>
    </row>
    <row r="87" spans="1:35" x14ac:dyDescent="0.25">
      <c r="A87" s="18" t="s">
        <v>43</v>
      </c>
      <c r="B87" s="22">
        <v>4</v>
      </c>
      <c r="C87" s="18">
        <v>769</v>
      </c>
      <c r="D87" s="2">
        <v>282</v>
      </c>
      <c r="E87" s="5">
        <f t="shared" si="26"/>
        <v>0.36671001300390116</v>
      </c>
      <c r="F87" s="27">
        <v>749</v>
      </c>
      <c r="G87" s="27">
        <v>381</v>
      </c>
      <c r="H87" s="5">
        <f t="shared" si="30"/>
        <v>0.50867823765020026</v>
      </c>
      <c r="I87" s="27">
        <f t="shared" si="31"/>
        <v>-99</v>
      </c>
      <c r="J87" s="18">
        <v>66</v>
      </c>
      <c r="K87" s="11">
        <f t="shared" si="27"/>
        <v>0.23404255319148937</v>
      </c>
      <c r="L87" s="5">
        <f t="shared" si="32"/>
        <v>8.5825747724317294E-2</v>
      </c>
      <c r="M87" s="27">
        <v>82</v>
      </c>
      <c r="N87" s="11">
        <f t="shared" si="33"/>
        <v>0.21522309711286089</v>
      </c>
      <c r="O87" s="5">
        <f t="shared" si="34"/>
        <v>0.10947930574098798</v>
      </c>
      <c r="P87" s="30">
        <f t="shared" si="35"/>
        <v>-16</v>
      </c>
      <c r="Q87" s="18">
        <v>164</v>
      </c>
      <c r="R87" s="11">
        <f t="shared" si="28"/>
        <v>0.58156028368794321</v>
      </c>
      <c r="S87" s="5">
        <f t="shared" si="36"/>
        <v>0.21326397919375814</v>
      </c>
      <c r="T87" s="27">
        <v>227</v>
      </c>
      <c r="U87" s="11">
        <f t="shared" si="37"/>
        <v>0.59580052493438318</v>
      </c>
      <c r="V87" s="5">
        <f t="shared" si="38"/>
        <v>0.30307076101468627</v>
      </c>
      <c r="W87" s="30">
        <f t="shared" si="39"/>
        <v>-63</v>
      </c>
      <c r="X87" s="2">
        <v>38</v>
      </c>
      <c r="Y87" s="11">
        <f t="shared" si="29"/>
        <v>0.13475177304964539</v>
      </c>
      <c r="Z87" s="5">
        <f t="shared" si="40"/>
        <v>4.94148244473342E-2</v>
      </c>
      <c r="AA87" s="27">
        <v>45</v>
      </c>
      <c r="AB87" s="11">
        <f t="shared" si="41"/>
        <v>0.11811023622047244</v>
      </c>
      <c r="AC87" s="5">
        <f t="shared" si="42"/>
        <v>6.008010680907877E-2</v>
      </c>
      <c r="AD87" s="30">
        <f t="shared" si="43"/>
        <v>-7</v>
      </c>
      <c r="AE87" s="21" t="str">
        <f t="shared" si="44"/>
        <v>Fidesz</v>
      </c>
      <c r="AF87" s="14" t="str">
        <f t="shared" si="45"/>
        <v>Fidesz</v>
      </c>
      <c r="AG87" s="8" t="str">
        <f t="shared" si="46"/>
        <v>MSZP–DK</v>
      </c>
      <c r="AH87" s="22" t="str">
        <f t="shared" si="47"/>
        <v>MSZP–DK</v>
      </c>
      <c r="AI87" s="64"/>
    </row>
    <row r="88" spans="1:35" x14ac:dyDescent="0.25">
      <c r="A88" s="18" t="s">
        <v>43</v>
      </c>
      <c r="B88" s="22">
        <v>5</v>
      </c>
      <c r="C88" s="18">
        <v>717</v>
      </c>
      <c r="D88" s="2">
        <v>351</v>
      </c>
      <c r="E88" s="5">
        <f t="shared" si="26"/>
        <v>0.4895397489539749</v>
      </c>
      <c r="F88" s="27">
        <v>710</v>
      </c>
      <c r="G88" s="27">
        <v>476</v>
      </c>
      <c r="H88" s="5">
        <f t="shared" si="30"/>
        <v>0.6704225352112676</v>
      </c>
      <c r="I88" s="27">
        <f t="shared" si="31"/>
        <v>-125</v>
      </c>
      <c r="J88" s="18">
        <v>66</v>
      </c>
      <c r="K88" s="11">
        <f t="shared" si="27"/>
        <v>0.18803418803418803</v>
      </c>
      <c r="L88" s="5">
        <f t="shared" si="32"/>
        <v>9.2050209205020925E-2</v>
      </c>
      <c r="M88" s="27">
        <v>92</v>
      </c>
      <c r="N88" s="11">
        <f t="shared" si="33"/>
        <v>0.19327731092436976</v>
      </c>
      <c r="O88" s="5">
        <f t="shared" si="34"/>
        <v>0.12957746478873239</v>
      </c>
      <c r="P88" s="30">
        <f t="shared" si="35"/>
        <v>-26</v>
      </c>
      <c r="Q88" s="18">
        <v>153</v>
      </c>
      <c r="R88" s="11">
        <f t="shared" si="28"/>
        <v>0.4358974358974359</v>
      </c>
      <c r="S88" s="5">
        <f t="shared" si="36"/>
        <v>0.21338912133891214</v>
      </c>
      <c r="T88" s="27">
        <v>218</v>
      </c>
      <c r="U88" s="11">
        <f t="shared" si="37"/>
        <v>0.45798319327731091</v>
      </c>
      <c r="V88" s="5">
        <f t="shared" si="38"/>
        <v>0.30704225352112674</v>
      </c>
      <c r="W88" s="30">
        <f t="shared" si="39"/>
        <v>-65</v>
      </c>
      <c r="X88" s="2">
        <v>116</v>
      </c>
      <c r="Y88" s="11">
        <f t="shared" si="29"/>
        <v>0.33048433048433046</v>
      </c>
      <c r="Z88" s="5">
        <f t="shared" si="40"/>
        <v>0.16178521617852162</v>
      </c>
      <c r="AA88" s="27">
        <v>137</v>
      </c>
      <c r="AB88" s="11">
        <f t="shared" si="41"/>
        <v>0.28781512605042014</v>
      </c>
      <c r="AC88" s="5">
        <f t="shared" si="42"/>
        <v>0.19295774647887323</v>
      </c>
      <c r="AD88" s="30">
        <f t="shared" si="43"/>
        <v>-21</v>
      </c>
      <c r="AE88" s="21" t="str">
        <f t="shared" si="44"/>
        <v>Fidesz</v>
      </c>
      <c r="AF88" s="14" t="str">
        <f t="shared" si="45"/>
        <v>Fidesz</v>
      </c>
      <c r="AG88" s="8" t="str">
        <f t="shared" si="46"/>
        <v>Jobbik</v>
      </c>
      <c r="AH88" s="22" t="str">
        <f t="shared" si="47"/>
        <v>Jobbik</v>
      </c>
      <c r="AI88" s="64"/>
    </row>
    <row r="89" spans="1:35" x14ac:dyDescent="0.25">
      <c r="A89" s="18" t="s">
        <v>43</v>
      </c>
      <c r="B89" s="22">
        <v>6</v>
      </c>
      <c r="C89" s="18">
        <v>833</v>
      </c>
      <c r="D89" s="2">
        <v>343</v>
      </c>
      <c r="E89" s="5">
        <f t="shared" si="26"/>
        <v>0.41176470588235292</v>
      </c>
      <c r="F89" s="27">
        <v>815</v>
      </c>
      <c r="G89" s="27">
        <v>513</v>
      </c>
      <c r="H89" s="5">
        <f t="shared" si="30"/>
        <v>0.62944785276073623</v>
      </c>
      <c r="I89" s="27">
        <f t="shared" si="31"/>
        <v>-170</v>
      </c>
      <c r="J89" s="18">
        <v>104</v>
      </c>
      <c r="K89" s="11">
        <f t="shared" si="27"/>
        <v>0.30320699708454812</v>
      </c>
      <c r="L89" s="5">
        <f t="shared" si="32"/>
        <v>0.12484993997599039</v>
      </c>
      <c r="M89" s="27">
        <v>137</v>
      </c>
      <c r="N89" s="11">
        <f t="shared" si="33"/>
        <v>0.26705653021442494</v>
      </c>
      <c r="O89" s="5">
        <f t="shared" si="34"/>
        <v>0.16809815950920245</v>
      </c>
      <c r="P89" s="30">
        <f t="shared" si="35"/>
        <v>-33</v>
      </c>
      <c r="Q89" s="18">
        <v>180</v>
      </c>
      <c r="R89" s="11">
        <f t="shared" si="28"/>
        <v>0.52478134110787167</v>
      </c>
      <c r="S89" s="5">
        <f t="shared" si="36"/>
        <v>0.21608643457382953</v>
      </c>
      <c r="T89" s="27">
        <v>262</v>
      </c>
      <c r="U89" s="11">
        <f t="shared" si="37"/>
        <v>0.5107212475633528</v>
      </c>
      <c r="V89" s="5">
        <f t="shared" si="38"/>
        <v>0.32147239263803679</v>
      </c>
      <c r="W89" s="30">
        <f t="shared" si="39"/>
        <v>-82</v>
      </c>
      <c r="X89" s="2">
        <v>44</v>
      </c>
      <c r="Y89" s="11">
        <f t="shared" si="29"/>
        <v>0.1282798833819242</v>
      </c>
      <c r="Z89" s="5">
        <f t="shared" si="40"/>
        <v>5.2821128451380553E-2</v>
      </c>
      <c r="AA89" s="27">
        <v>80</v>
      </c>
      <c r="AB89" s="11">
        <f t="shared" si="41"/>
        <v>0.15594541910331383</v>
      </c>
      <c r="AC89" s="5">
        <f t="shared" si="42"/>
        <v>9.815950920245399E-2</v>
      </c>
      <c r="AD89" s="30">
        <f t="shared" si="43"/>
        <v>-36</v>
      </c>
      <c r="AE89" s="21" t="str">
        <f t="shared" si="44"/>
        <v>Fidesz</v>
      </c>
      <c r="AF89" s="14" t="str">
        <f t="shared" si="45"/>
        <v>Fidesz</v>
      </c>
      <c r="AG89" s="8" t="str">
        <f t="shared" si="46"/>
        <v>MSZP–DK</v>
      </c>
      <c r="AH89" s="22" t="str">
        <f t="shared" si="47"/>
        <v>MSZP–DK</v>
      </c>
      <c r="AI89" s="64"/>
    </row>
    <row r="90" spans="1:35" x14ac:dyDescent="0.25">
      <c r="A90" s="18" t="s">
        <v>43</v>
      </c>
      <c r="B90" s="22">
        <v>7</v>
      </c>
      <c r="C90" s="18">
        <v>759</v>
      </c>
      <c r="D90" s="2">
        <v>313</v>
      </c>
      <c r="E90" s="5">
        <f t="shared" si="26"/>
        <v>0.41238471673254284</v>
      </c>
      <c r="F90" s="27">
        <v>764</v>
      </c>
      <c r="G90" s="27">
        <v>407</v>
      </c>
      <c r="H90" s="5">
        <f t="shared" si="30"/>
        <v>0.5327225130890052</v>
      </c>
      <c r="I90" s="27">
        <f t="shared" si="31"/>
        <v>-94</v>
      </c>
      <c r="J90" s="18">
        <v>78</v>
      </c>
      <c r="K90" s="11">
        <f t="shared" si="27"/>
        <v>0.24920127795527156</v>
      </c>
      <c r="L90" s="5">
        <f t="shared" si="32"/>
        <v>0.10276679841897234</v>
      </c>
      <c r="M90" s="27">
        <v>95</v>
      </c>
      <c r="N90" s="11">
        <f t="shared" si="33"/>
        <v>0.2334152334152334</v>
      </c>
      <c r="O90" s="5">
        <f t="shared" si="34"/>
        <v>0.1243455497382199</v>
      </c>
      <c r="P90" s="30">
        <f t="shared" si="35"/>
        <v>-17</v>
      </c>
      <c r="Q90" s="18">
        <v>172</v>
      </c>
      <c r="R90" s="11">
        <f t="shared" si="28"/>
        <v>0.54952076677316297</v>
      </c>
      <c r="S90" s="5">
        <f t="shared" si="36"/>
        <v>0.22661396574440051</v>
      </c>
      <c r="T90" s="27">
        <v>207</v>
      </c>
      <c r="U90" s="11">
        <f t="shared" si="37"/>
        <v>0.50859950859950864</v>
      </c>
      <c r="V90" s="5">
        <f t="shared" si="38"/>
        <v>0.27094240837696337</v>
      </c>
      <c r="W90" s="30">
        <f t="shared" si="39"/>
        <v>-35</v>
      </c>
      <c r="X90" s="2">
        <v>52</v>
      </c>
      <c r="Y90" s="11">
        <f t="shared" si="29"/>
        <v>0.16613418530351437</v>
      </c>
      <c r="Z90" s="5">
        <f t="shared" si="40"/>
        <v>6.8511198945981552E-2</v>
      </c>
      <c r="AA90" s="27">
        <v>76</v>
      </c>
      <c r="AB90" s="11">
        <f t="shared" si="41"/>
        <v>0.18673218673218672</v>
      </c>
      <c r="AC90" s="5">
        <f t="shared" si="42"/>
        <v>9.947643979057591E-2</v>
      </c>
      <c r="AD90" s="30">
        <f t="shared" si="43"/>
        <v>-24</v>
      </c>
      <c r="AE90" s="21" t="str">
        <f t="shared" si="44"/>
        <v>Fidesz</v>
      </c>
      <c r="AF90" s="14" t="str">
        <f t="shared" si="45"/>
        <v>Fidesz</v>
      </c>
      <c r="AG90" s="8" t="str">
        <f t="shared" si="46"/>
        <v>MSZP–DK</v>
      </c>
      <c r="AH90" s="22" t="str">
        <f t="shared" si="47"/>
        <v>MSZP–DK</v>
      </c>
      <c r="AI90" s="64"/>
    </row>
    <row r="91" spans="1:35" x14ac:dyDescent="0.25">
      <c r="A91" s="19" t="s">
        <v>43</v>
      </c>
      <c r="B91" s="24" t="s">
        <v>68</v>
      </c>
      <c r="C91" s="19">
        <v>5205</v>
      </c>
      <c r="D91" s="3">
        <v>2168</v>
      </c>
      <c r="E91" s="6">
        <f t="shared" si="26"/>
        <v>0.41652257444764651</v>
      </c>
      <c r="F91" s="28">
        <v>5156</v>
      </c>
      <c r="G91" s="28">
        <v>2973</v>
      </c>
      <c r="H91" s="6">
        <f t="shared" si="30"/>
        <v>0.57660977501939492</v>
      </c>
      <c r="I91" s="28">
        <f t="shared" si="31"/>
        <v>-805</v>
      </c>
      <c r="J91" s="19">
        <v>536</v>
      </c>
      <c r="K91" s="12">
        <f t="shared" si="27"/>
        <v>0.24723247232472326</v>
      </c>
      <c r="L91" s="6">
        <f t="shared" si="32"/>
        <v>0.10297790585975024</v>
      </c>
      <c r="M91" s="28">
        <v>661</v>
      </c>
      <c r="N91" s="12">
        <f t="shared" si="33"/>
        <v>0.22233434241506894</v>
      </c>
      <c r="O91" s="6">
        <f t="shared" si="34"/>
        <v>0.12820015515903802</v>
      </c>
      <c r="P91" s="32">
        <f t="shared" si="35"/>
        <v>-125</v>
      </c>
      <c r="Q91" s="19">
        <v>1056</v>
      </c>
      <c r="R91" s="12">
        <f t="shared" si="28"/>
        <v>0.4870848708487085</v>
      </c>
      <c r="S91" s="6">
        <f t="shared" si="36"/>
        <v>0.20288184438040346</v>
      </c>
      <c r="T91" s="28">
        <v>1495</v>
      </c>
      <c r="U91" s="12">
        <f t="shared" si="37"/>
        <v>0.50285906491759169</v>
      </c>
      <c r="V91" s="6">
        <f t="shared" si="38"/>
        <v>0.28995345228859581</v>
      </c>
      <c r="W91" s="32">
        <f t="shared" si="39"/>
        <v>-439</v>
      </c>
      <c r="X91" s="3">
        <v>478</v>
      </c>
      <c r="Y91" s="12">
        <f t="shared" si="29"/>
        <v>0.22047970479704798</v>
      </c>
      <c r="Z91" s="6">
        <f t="shared" si="40"/>
        <v>9.1834774255523541E-2</v>
      </c>
      <c r="AA91" s="28">
        <v>637</v>
      </c>
      <c r="AB91" s="12">
        <f t="shared" si="41"/>
        <v>0.21426168853010427</v>
      </c>
      <c r="AC91" s="6">
        <f t="shared" si="42"/>
        <v>0.12354538401861909</v>
      </c>
      <c r="AD91" s="32">
        <f t="shared" si="43"/>
        <v>-159</v>
      </c>
      <c r="AE91" s="23" t="str">
        <f t="shared" si="44"/>
        <v>Fidesz</v>
      </c>
      <c r="AF91" s="15" t="str">
        <f t="shared" si="45"/>
        <v>Fidesz</v>
      </c>
      <c r="AG91" s="9" t="str">
        <f t="shared" si="46"/>
        <v>MSZP–DK</v>
      </c>
      <c r="AH91" s="24" t="str">
        <f t="shared" si="47"/>
        <v>MSZP–DK</v>
      </c>
      <c r="AI91" s="64"/>
    </row>
    <row r="92" spans="1:35" x14ac:dyDescent="0.25">
      <c r="A92" s="18" t="s">
        <v>44</v>
      </c>
      <c r="B92" s="22">
        <v>1</v>
      </c>
      <c r="C92" s="18">
        <v>530</v>
      </c>
      <c r="D92" s="2">
        <v>164</v>
      </c>
      <c r="E92" s="5">
        <f t="shared" si="26"/>
        <v>0.30943396226415093</v>
      </c>
      <c r="F92" s="27">
        <v>522</v>
      </c>
      <c r="G92" s="27">
        <v>273</v>
      </c>
      <c r="H92" s="5">
        <f t="shared" si="30"/>
        <v>0.52298850574712641</v>
      </c>
      <c r="I92" s="27">
        <f t="shared" si="31"/>
        <v>-109</v>
      </c>
      <c r="J92" s="18">
        <v>48</v>
      </c>
      <c r="K92" s="11">
        <f t="shared" si="27"/>
        <v>0.29268292682926828</v>
      </c>
      <c r="L92" s="5">
        <f t="shared" si="32"/>
        <v>9.056603773584905E-2</v>
      </c>
      <c r="M92" s="27">
        <v>70</v>
      </c>
      <c r="N92" s="11">
        <f t="shared" si="33"/>
        <v>0.25641025641025639</v>
      </c>
      <c r="O92" s="5">
        <f t="shared" si="34"/>
        <v>0.13409961685823754</v>
      </c>
      <c r="P92" s="30">
        <f t="shared" si="35"/>
        <v>-22</v>
      </c>
      <c r="Q92" s="18">
        <v>89</v>
      </c>
      <c r="R92" s="11">
        <f t="shared" si="28"/>
        <v>0.54268292682926833</v>
      </c>
      <c r="S92" s="5">
        <f t="shared" si="36"/>
        <v>0.16792452830188678</v>
      </c>
      <c r="T92" s="27">
        <v>166</v>
      </c>
      <c r="U92" s="11">
        <f t="shared" si="37"/>
        <v>0.60805860805860801</v>
      </c>
      <c r="V92" s="5">
        <f t="shared" si="38"/>
        <v>0.31800766283524906</v>
      </c>
      <c r="W92" s="30">
        <f t="shared" si="39"/>
        <v>-77</v>
      </c>
      <c r="X92" s="2">
        <v>16</v>
      </c>
      <c r="Y92" s="11">
        <f t="shared" si="29"/>
        <v>9.7560975609756101E-2</v>
      </c>
      <c r="Z92" s="5">
        <f t="shared" si="40"/>
        <v>3.0188679245283019E-2</v>
      </c>
      <c r="AA92" s="27">
        <v>24</v>
      </c>
      <c r="AB92" s="11">
        <f t="shared" si="41"/>
        <v>8.7912087912087919E-2</v>
      </c>
      <c r="AC92" s="5">
        <f t="shared" si="42"/>
        <v>4.5977011494252873E-2</v>
      </c>
      <c r="AD92" s="30">
        <f t="shared" si="43"/>
        <v>-8</v>
      </c>
      <c r="AE92" s="21" t="str">
        <f t="shared" si="44"/>
        <v>Fidesz</v>
      </c>
      <c r="AF92" s="14" t="str">
        <f t="shared" si="45"/>
        <v>Fidesz</v>
      </c>
      <c r="AG92" s="8" t="str">
        <f t="shared" si="46"/>
        <v>MSZP–DK</v>
      </c>
      <c r="AH92" s="22" t="str">
        <f t="shared" si="47"/>
        <v>MSZP–DK</v>
      </c>
      <c r="AI92" s="64"/>
    </row>
    <row r="93" spans="1:35" x14ac:dyDescent="0.25">
      <c r="A93" s="18" t="s">
        <v>45</v>
      </c>
      <c r="B93" s="22">
        <v>1</v>
      </c>
      <c r="C93" s="18">
        <v>183</v>
      </c>
      <c r="D93" s="2">
        <v>109</v>
      </c>
      <c r="E93" s="5">
        <f t="shared" si="26"/>
        <v>0.59562841530054644</v>
      </c>
      <c r="F93" s="27">
        <v>171</v>
      </c>
      <c r="G93" s="27">
        <v>125</v>
      </c>
      <c r="H93" s="5">
        <f t="shared" si="30"/>
        <v>0.73099415204678364</v>
      </c>
      <c r="I93" s="27">
        <f t="shared" si="31"/>
        <v>-16</v>
      </c>
      <c r="J93" s="18">
        <v>44</v>
      </c>
      <c r="K93" s="11">
        <f t="shared" si="27"/>
        <v>0.40366972477064222</v>
      </c>
      <c r="L93" s="5">
        <f t="shared" si="32"/>
        <v>0.24043715846994534</v>
      </c>
      <c r="M93" s="27">
        <v>23</v>
      </c>
      <c r="N93" s="11">
        <f t="shared" si="33"/>
        <v>0.184</v>
      </c>
      <c r="O93" s="5">
        <f t="shared" si="34"/>
        <v>0.13450292397660818</v>
      </c>
      <c r="P93" s="30">
        <f t="shared" si="35"/>
        <v>21</v>
      </c>
      <c r="Q93" s="18">
        <v>43</v>
      </c>
      <c r="R93" s="11">
        <f t="shared" si="28"/>
        <v>0.39449541284403672</v>
      </c>
      <c r="S93" s="5">
        <f t="shared" si="36"/>
        <v>0.23497267759562843</v>
      </c>
      <c r="T93" s="27">
        <v>62</v>
      </c>
      <c r="U93" s="11">
        <f t="shared" si="37"/>
        <v>0.496</v>
      </c>
      <c r="V93" s="5">
        <f t="shared" si="38"/>
        <v>0.36257309941520466</v>
      </c>
      <c r="W93" s="30">
        <f t="shared" si="39"/>
        <v>-19</v>
      </c>
      <c r="X93" s="2">
        <v>15</v>
      </c>
      <c r="Y93" s="11">
        <f t="shared" si="29"/>
        <v>0.13761467889908258</v>
      </c>
      <c r="Z93" s="5">
        <f t="shared" si="40"/>
        <v>8.1967213114754092E-2</v>
      </c>
      <c r="AA93" s="27">
        <v>21</v>
      </c>
      <c r="AB93" s="11">
        <f t="shared" si="41"/>
        <v>0.16800000000000001</v>
      </c>
      <c r="AC93" s="5">
        <f t="shared" si="42"/>
        <v>0.12280701754385964</v>
      </c>
      <c r="AD93" s="30">
        <f t="shared" si="43"/>
        <v>-6</v>
      </c>
      <c r="AE93" s="21" t="str">
        <f t="shared" si="44"/>
        <v>Jobbik</v>
      </c>
      <c r="AF93" s="14" t="str">
        <f t="shared" si="45"/>
        <v>Fidesz</v>
      </c>
      <c r="AG93" s="8" t="str">
        <f t="shared" si="46"/>
        <v>MSZP–DK</v>
      </c>
      <c r="AH93" s="22" t="str">
        <f t="shared" si="47"/>
        <v>MSZP–DK</v>
      </c>
      <c r="AI93" s="64"/>
    </row>
    <row r="94" spans="1:35" x14ac:dyDescent="0.25">
      <c r="A94" s="18" t="s">
        <v>46</v>
      </c>
      <c r="B94" s="22">
        <v>1</v>
      </c>
      <c r="C94" s="18">
        <v>179</v>
      </c>
      <c r="D94" s="2">
        <v>68</v>
      </c>
      <c r="E94" s="5">
        <f t="shared" si="26"/>
        <v>0.37988826815642457</v>
      </c>
      <c r="F94" s="27">
        <v>180</v>
      </c>
      <c r="G94" s="27">
        <v>107</v>
      </c>
      <c r="H94" s="5">
        <f t="shared" si="30"/>
        <v>0.59444444444444444</v>
      </c>
      <c r="I94" s="27">
        <f t="shared" si="31"/>
        <v>-39</v>
      </c>
      <c r="J94" s="18">
        <v>40</v>
      </c>
      <c r="K94" s="11">
        <f t="shared" si="27"/>
        <v>0.58823529411764708</v>
      </c>
      <c r="L94" s="5">
        <f t="shared" si="32"/>
        <v>0.22346368715083798</v>
      </c>
      <c r="M94" s="27">
        <v>43</v>
      </c>
      <c r="N94" s="11">
        <f t="shared" si="33"/>
        <v>0.40186915887850466</v>
      </c>
      <c r="O94" s="5">
        <f t="shared" si="34"/>
        <v>0.2388888888888889</v>
      </c>
      <c r="P94" s="30">
        <f t="shared" si="35"/>
        <v>-3</v>
      </c>
      <c r="Q94" s="18">
        <v>24</v>
      </c>
      <c r="R94" s="11">
        <f t="shared" si="28"/>
        <v>0.35294117647058826</v>
      </c>
      <c r="S94" s="5">
        <f t="shared" si="36"/>
        <v>0.13407821229050279</v>
      </c>
      <c r="T94" s="27">
        <v>53</v>
      </c>
      <c r="U94" s="11">
        <f t="shared" si="37"/>
        <v>0.49532710280373832</v>
      </c>
      <c r="V94" s="5">
        <f t="shared" si="38"/>
        <v>0.29444444444444445</v>
      </c>
      <c r="W94" s="30">
        <f t="shared" si="39"/>
        <v>-29</v>
      </c>
      <c r="X94" s="2">
        <v>1</v>
      </c>
      <c r="Y94" s="11">
        <f t="shared" si="29"/>
        <v>1.4705882352941176E-2</v>
      </c>
      <c r="Z94" s="5">
        <f t="shared" si="40"/>
        <v>5.5865921787709499E-3</v>
      </c>
      <c r="AA94" s="27">
        <v>8</v>
      </c>
      <c r="AB94" s="11">
        <f t="shared" si="41"/>
        <v>7.476635514018691E-2</v>
      </c>
      <c r="AC94" s="5">
        <f t="shared" si="42"/>
        <v>4.4444444444444446E-2</v>
      </c>
      <c r="AD94" s="30">
        <f t="shared" si="43"/>
        <v>-7</v>
      </c>
      <c r="AE94" s="21" t="str">
        <f t="shared" si="44"/>
        <v>Jobbik</v>
      </c>
      <c r="AF94" s="14" t="str">
        <f t="shared" si="45"/>
        <v>Fidesz</v>
      </c>
      <c r="AG94" s="8" t="str">
        <f t="shared" si="46"/>
        <v>MSZP–DK</v>
      </c>
      <c r="AH94" s="22" t="str">
        <f t="shared" si="47"/>
        <v>MSZP–DK</v>
      </c>
      <c r="AI94" s="64"/>
    </row>
    <row r="95" spans="1:35" x14ac:dyDescent="0.25">
      <c r="A95" s="18" t="s">
        <v>47</v>
      </c>
      <c r="B95" s="22">
        <v>1</v>
      </c>
      <c r="C95" s="18">
        <v>807</v>
      </c>
      <c r="D95" s="2">
        <v>375</v>
      </c>
      <c r="E95" s="5">
        <f t="shared" si="26"/>
        <v>0.46468401486988847</v>
      </c>
      <c r="F95" s="27">
        <v>785</v>
      </c>
      <c r="G95" s="27">
        <v>519</v>
      </c>
      <c r="H95" s="5">
        <f t="shared" si="30"/>
        <v>0.66114649681528659</v>
      </c>
      <c r="I95" s="27">
        <f t="shared" si="31"/>
        <v>-144</v>
      </c>
      <c r="J95" s="18">
        <v>151</v>
      </c>
      <c r="K95" s="11">
        <f t="shared" si="27"/>
        <v>0.40266666666666667</v>
      </c>
      <c r="L95" s="5">
        <f t="shared" si="32"/>
        <v>0.18711276332094176</v>
      </c>
      <c r="M95" s="27">
        <v>74</v>
      </c>
      <c r="N95" s="11">
        <f t="shared" si="33"/>
        <v>0.14258188824662812</v>
      </c>
      <c r="O95" s="5">
        <f t="shared" si="34"/>
        <v>9.4267515923566886E-2</v>
      </c>
      <c r="P95" s="30">
        <f t="shared" si="35"/>
        <v>77</v>
      </c>
      <c r="Q95" s="18">
        <v>134</v>
      </c>
      <c r="R95" s="11">
        <f t="shared" si="28"/>
        <v>0.35733333333333334</v>
      </c>
      <c r="S95" s="5">
        <f t="shared" si="36"/>
        <v>0.16604708798017348</v>
      </c>
      <c r="T95" s="27">
        <v>261</v>
      </c>
      <c r="U95" s="11">
        <f t="shared" si="37"/>
        <v>0.50289017341040465</v>
      </c>
      <c r="V95" s="5">
        <f t="shared" si="38"/>
        <v>0.332484076433121</v>
      </c>
      <c r="W95" s="30">
        <f t="shared" si="39"/>
        <v>-127</v>
      </c>
      <c r="X95" s="2">
        <v>78</v>
      </c>
      <c r="Y95" s="11">
        <f t="shared" si="29"/>
        <v>0.20799999999999999</v>
      </c>
      <c r="Z95" s="5">
        <f t="shared" si="40"/>
        <v>9.6654275092936809E-2</v>
      </c>
      <c r="AA95" s="27">
        <v>129</v>
      </c>
      <c r="AB95" s="11">
        <f t="shared" si="41"/>
        <v>0.24855491329479767</v>
      </c>
      <c r="AC95" s="5">
        <f t="shared" si="42"/>
        <v>0.16433121019108279</v>
      </c>
      <c r="AD95" s="30">
        <f t="shared" si="43"/>
        <v>-51</v>
      </c>
      <c r="AE95" s="21" t="str">
        <f t="shared" si="44"/>
        <v>Jobbik</v>
      </c>
      <c r="AF95" s="14" t="str">
        <f t="shared" si="45"/>
        <v>Fidesz</v>
      </c>
      <c r="AG95" s="8" t="str">
        <f t="shared" si="46"/>
        <v>MSZP–DK</v>
      </c>
      <c r="AH95" s="22" t="str">
        <f t="shared" si="47"/>
        <v>Jobbik</v>
      </c>
      <c r="AI95" s="64" t="s">
        <v>84</v>
      </c>
    </row>
    <row r="96" spans="1:35" x14ac:dyDescent="0.25">
      <c r="A96" s="18" t="s">
        <v>48</v>
      </c>
      <c r="B96" s="22">
        <v>1</v>
      </c>
      <c r="C96" s="18">
        <v>357</v>
      </c>
      <c r="D96" s="2">
        <v>125</v>
      </c>
      <c r="E96" s="5">
        <f t="shared" si="26"/>
        <v>0.35014005602240894</v>
      </c>
      <c r="F96" s="27">
        <v>348</v>
      </c>
      <c r="G96" s="27">
        <v>167</v>
      </c>
      <c r="H96" s="5">
        <f t="shared" si="30"/>
        <v>0.47988505747126436</v>
      </c>
      <c r="I96" s="27">
        <f t="shared" si="31"/>
        <v>-42</v>
      </c>
      <c r="J96" s="18">
        <v>28</v>
      </c>
      <c r="K96" s="11">
        <f t="shared" si="27"/>
        <v>0.224</v>
      </c>
      <c r="L96" s="5">
        <f t="shared" si="32"/>
        <v>7.8431372549019607E-2</v>
      </c>
      <c r="M96" s="27">
        <v>25</v>
      </c>
      <c r="N96" s="11">
        <f t="shared" si="33"/>
        <v>0.1497005988023952</v>
      </c>
      <c r="O96" s="5">
        <f t="shared" si="34"/>
        <v>7.183908045977011E-2</v>
      </c>
      <c r="P96" s="30">
        <f t="shared" si="35"/>
        <v>3</v>
      </c>
      <c r="Q96" s="18">
        <v>70</v>
      </c>
      <c r="R96" s="11">
        <f t="shared" si="28"/>
        <v>0.56000000000000005</v>
      </c>
      <c r="S96" s="5">
        <f t="shared" si="36"/>
        <v>0.19607843137254902</v>
      </c>
      <c r="T96" s="27">
        <v>111</v>
      </c>
      <c r="U96" s="11">
        <f t="shared" si="37"/>
        <v>0.66467065868263475</v>
      </c>
      <c r="V96" s="5">
        <f t="shared" si="38"/>
        <v>0.31896551724137934</v>
      </c>
      <c r="W96" s="30">
        <f t="shared" si="39"/>
        <v>-41</v>
      </c>
      <c r="X96" s="2">
        <v>16</v>
      </c>
      <c r="Y96" s="11">
        <f t="shared" si="29"/>
        <v>0.128</v>
      </c>
      <c r="Z96" s="5">
        <f t="shared" si="40"/>
        <v>4.4817927170868348E-2</v>
      </c>
      <c r="AA96" s="27">
        <v>19</v>
      </c>
      <c r="AB96" s="11">
        <f t="shared" si="41"/>
        <v>0.11377245508982035</v>
      </c>
      <c r="AC96" s="5">
        <f t="shared" si="42"/>
        <v>5.459770114942529E-2</v>
      </c>
      <c r="AD96" s="30">
        <f t="shared" si="43"/>
        <v>-3</v>
      </c>
      <c r="AE96" s="21" t="str">
        <f t="shared" si="44"/>
        <v>Fidesz</v>
      </c>
      <c r="AF96" s="14" t="str">
        <f t="shared" si="45"/>
        <v>Fidesz</v>
      </c>
      <c r="AG96" s="8" t="str">
        <f t="shared" si="46"/>
        <v>MSZP–DK</v>
      </c>
      <c r="AH96" s="22" t="str">
        <f t="shared" si="47"/>
        <v>MSZP–DK</v>
      </c>
      <c r="AI96" s="64"/>
    </row>
    <row r="97" spans="1:35" x14ac:dyDescent="0.25">
      <c r="A97" s="18" t="s">
        <v>49</v>
      </c>
      <c r="B97" s="22">
        <v>1</v>
      </c>
      <c r="C97" s="18">
        <v>555</v>
      </c>
      <c r="D97" s="2">
        <v>216</v>
      </c>
      <c r="E97" s="5">
        <f t="shared" si="26"/>
        <v>0.38918918918918921</v>
      </c>
      <c r="F97" s="27">
        <v>549</v>
      </c>
      <c r="G97" s="27">
        <v>296</v>
      </c>
      <c r="H97" s="5">
        <f t="shared" si="30"/>
        <v>0.53916211293260474</v>
      </c>
      <c r="I97" s="27">
        <f t="shared" si="31"/>
        <v>-80</v>
      </c>
      <c r="J97" s="18">
        <v>95</v>
      </c>
      <c r="K97" s="11">
        <f t="shared" si="27"/>
        <v>0.43981481481481483</v>
      </c>
      <c r="L97" s="5">
        <f t="shared" si="32"/>
        <v>0.17117117117117117</v>
      </c>
      <c r="M97" s="27">
        <v>80</v>
      </c>
      <c r="N97" s="11">
        <f t="shared" si="33"/>
        <v>0.27027027027027029</v>
      </c>
      <c r="O97" s="5">
        <f t="shared" si="34"/>
        <v>0.14571948998178508</v>
      </c>
      <c r="P97" s="30">
        <f t="shared" si="35"/>
        <v>15</v>
      </c>
      <c r="Q97" s="18">
        <v>73</v>
      </c>
      <c r="R97" s="11">
        <f t="shared" si="28"/>
        <v>0.33796296296296297</v>
      </c>
      <c r="S97" s="5">
        <f t="shared" si="36"/>
        <v>0.13153153153153152</v>
      </c>
      <c r="T97" s="27">
        <v>138</v>
      </c>
      <c r="U97" s="11">
        <f t="shared" si="37"/>
        <v>0.46621621621621623</v>
      </c>
      <c r="V97" s="5">
        <f t="shared" si="38"/>
        <v>0.25136612021857924</v>
      </c>
      <c r="W97" s="30">
        <f t="shared" si="39"/>
        <v>-65</v>
      </c>
      <c r="X97" s="2">
        <v>35</v>
      </c>
      <c r="Y97" s="11">
        <f t="shared" si="29"/>
        <v>0.16203703703703703</v>
      </c>
      <c r="Z97" s="5">
        <f t="shared" si="40"/>
        <v>6.3063063063063057E-2</v>
      </c>
      <c r="AA97" s="27">
        <v>55</v>
      </c>
      <c r="AB97" s="11">
        <f t="shared" si="41"/>
        <v>0.1858108108108108</v>
      </c>
      <c r="AC97" s="5">
        <f t="shared" si="42"/>
        <v>0.10018214936247723</v>
      </c>
      <c r="AD97" s="30">
        <f t="shared" si="43"/>
        <v>-20</v>
      </c>
      <c r="AE97" s="21" t="str">
        <f t="shared" si="44"/>
        <v>Jobbik</v>
      </c>
      <c r="AF97" s="14" t="str">
        <f t="shared" si="45"/>
        <v>Fidesz</v>
      </c>
      <c r="AG97" s="8" t="str">
        <f t="shared" si="46"/>
        <v>MSZP–DK</v>
      </c>
      <c r="AH97" s="22" t="str">
        <f t="shared" si="47"/>
        <v>MSZP–DK</v>
      </c>
      <c r="AI97" s="64"/>
    </row>
    <row r="98" spans="1:35" x14ac:dyDescent="0.25">
      <c r="A98" s="18" t="s">
        <v>50</v>
      </c>
      <c r="B98" s="22">
        <v>1</v>
      </c>
      <c r="C98" s="18">
        <v>920</v>
      </c>
      <c r="D98" s="2">
        <v>528</v>
      </c>
      <c r="E98" s="5">
        <f t="shared" si="26"/>
        <v>0.57391304347826089</v>
      </c>
      <c r="F98" s="27">
        <v>889</v>
      </c>
      <c r="G98" s="27">
        <v>602</v>
      </c>
      <c r="H98" s="5">
        <f t="shared" si="30"/>
        <v>0.67716535433070868</v>
      </c>
      <c r="I98" s="27">
        <f t="shared" si="31"/>
        <v>-74</v>
      </c>
      <c r="J98" s="18">
        <v>284</v>
      </c>
      <c r="K98" s="11">
        <f t="shared" si="27"/>
        <v>0.53787878787878785</v>
      </c>
      <c r="L98" s="5">
        <f t="shared" si="32"/>
        <v>0.30869565217391304</v>
      </c>
      <c r="M98" s="27">
        <v>168</v>
      </c>
      <c r="N98" s="11">
        <f t="shared" si="33"/>
        <v>0.27906976744186046</v>
      </c>
      <c r="O98" s="5">
        <f t="shared" si="34"/>
        <v>0.1889763779527559</v>
      </c>
      <c r="P98" s="30">
        <f t="shared" si="35"/>
        <v>116</v>
      </c>
      <c r="Q98" s="18">
        <v>149</v>
      </c>
      <c r="R98" s="11">
        <f t="shared" si="28"/>
        <v>0.28219696969696972</v>
      </c>
      <c r="S98" s="5">
        <f t="shared" si="36"/>
        <v>0.16195652173913044</v>
      </c>
      <c r="T98" s="27">
        <v>243</v>
      </c>
      <c r="U98" s="11">
        <f t="shared" si="37"/>
        <v>0.40365448504983387</v>
      </c>
      <c r="V98" s="5">
        <f t="shared" si="38"/>
        <v>0.27334083239595053</v>
      </c>
      <c r="W98" s="30">
        <f t="shared" si="39"/>
        <v>-94</v>
      </c>
      <c r="X98" s="2">
        <v>83</v>
      </c>
      <c r="Y98" s="11">
        <f t="shared" si="29"/>
        <v>0.1571969696969697</v>
      </c>
      <c r="Z98" s="5">
        <f t="shared" si="40"/>
        <v>9.0217391304347833E-2</v>
      </c>
      <c r="AA98" s="27">
        <v>160</v>
      </c>
      <c r="AB98" s="11">
        <f t="shared" si="41"/>
        <v>0.26578073089700999</v>
      </c>
      <c r="AC98" s="5">
        <f t="shared" si="42"/>
        <v>0.17997750281214847</v>
      </c>
      <c r="AD98" s="30">
        <f t="shared" si="43"/>
        <v>-77</v>
      </c>
      <c r="AE98" s="21" t="str">
        <f t="shared" si="44"/>
        <v>Jobbik</v>
      </c>
      <c r="AF98" s="14" t="str">
        <f t="shared" si="45"/>
        <v>Fidesz</v>
      </c>
      <c r="AG98" s="8" t="str">
        <f t="shared" si="46"/>
        <v>MSZP–DK</v>
      </c>
      <c r="AH98" s="22" t="str">
        <f t="shared" si="47"/>
        <v>MSZP–DK</v>
      </c>
      <c r="AI98" s="64"/>
    </row>
    <row r="99" spans="1:35" x14ac:dyDescent="0.25">
      <c r="A99" s="18" t="s">
        <v>50</v>
      </c>
      <c r="B99" s="22">
        <v>2</v>
      </c>
      <c r="C99" s="18">
        <v>997</v>
      </c>
      <c r="D99" s="2">
        <v>474</v>
      </c>
      <c r="E99" s="5">
        <f t="shared" ref="E99:E102" si="48">D99/C99</f>
        <v>0.47542627883650951</v>
      </c>
      <c r="F99" s="27">
        <v>969</v>
      </c>
      <c r="G99" s="27">
        <v>532</v>
      </c>
      <c r="H99" s="5">
        <f t="shared" si="30"/>
        <v>0.5490196078431373</v>
      </c>
      <c r="I99" s="27">
        <f t="shared" si="31"/>
        <v>-58</v>
      </c>
      <c r="J99" s="18">
        <v>270</v>
      </c>
      <c r="K99" s="11">
        <f t="shared" ref="K99:K102" si="49">J99/D99</f>
        <v>0.569620253164557</v>
      </c>
      <c r="L99" s="5">
        <f t="shared" si="32"/>
        <v>0.27081243731193583</v>
      </c>
      <c r="M99" s="27">
        <v>141</v>
      </c>
      <c r="N99" s="11">
        <f t="shared" si="33"/>
        <v>0.26503759398496241</v>
      </c>
      <c r="O99" s="5">
        <f t="shared" si="34"/>
        <v>0.14551083591331268</v>
      </c>
      <c r="P99" s="30">
        <f t="shared" si="35"/>
        <v>129</v>
      </c>
      <c r="Q99" s="18">
        <v>54</v>
      </c>
      <c r="R99" s="11">
        <f t="shared" ref="R99:R102" si="50">Q99/D99</f>
        <v>0.11392405063291139</v>
      </c>
      <c r="S99" s="5">
        <f t="shared" si="36"/>
        <v>5.4162487462387159E-2</v>
      </c>
      <c r="T99" s="27">
        <v>135</v>
      </c>
      <c r="U99" s="11">
        <f t="shared" si="37"/>
        <v>0.25375939849624063</v>
      </c>
      <c r="V99" s="5">
        <f t="shared" si="38"/>
        <v>0.13931888544891641</v>
      </c>
      <c r="W99" s="30">
        <f t="shared" si="39"/>
        <v>-81</v>
      </c>
      <c r="X99" s="2">
        <v>127</v>
      </c>
      <c r="Y99" s="11">
        <f t="shared" ref="Y99:Y102" si="51">X99/D99</f>
        <v>0.2679324894514768</v>
      </c>
      <c r="Z99" s="5">
        <f t="shared" si="40"/>
        <v>0.12738214643931794</v>
      </c>
      <c r="AA99" s="27">
        <v>220</v>
      </c>
      <c r="AB99" s="11">
        <f t="shared" si="41"/>
        <v>0.41353383458646614</v>
      </c>
      <c r="AC99" s="5">
        <f t="shared" si="42"/>
        <v>0.22703818369453044</v>
      </c>
      <c r="AD99" s="30">
        <f t="shared" si="43"/>
        <v>-93</v>
      </c>
      <c r="AE99" s="21" t="str">
        <f t="shared" si="44"/>
        <v>Jobbik</v>
      </c>
      <c r="AF99" s="14" t="str">
        <f t="shared" si="45"/>
        <v>MSZP–DK</v>
      </c>
      <c r="AG99" s="8" t="str">
        <f t="shared" si="46"/>
        <v>Fidesz</v>
      </c>
      <c r="AH99" s="22" t="str">
        <f t="shared" si="47"/>
        <v>Fidesz</v>
      </c>
      <c r="AI99" s="64"/>
    </row>
    <row r="100" spans="1:35" x14ac:dyDescent="0.25">
      <c r="A100" s="18" t="s">
        <v>50</v>
      </c>
      <c r="B100" s="22">
        <v>3</v>
      </c>
      <c r="C100" s="18">
        <v>1069</v>
      </c>
      <c r="D100" s="2">
        <v>515</v>
      </c>
      <c r="E100" s="5">
        <f t="shared" si="48"/>
        <v>0.48175865294667913</v>
      </c>
      <c r="F100" s="27">
        <v>1053</v>
      </c>
      <c r="G100" s="27">
        <v>576</v>
      </c>
      <c r="H100" s="5">
        <f t="shared" si="30"/>
        <v>0.54700854700854706</v>
      </c>
      <c r="I100" s="27">
        <f t="shared" si="31"/>
        <v>-61</v>
      </c>
      <c r="J100" s="18">
        <v>293</v>
      </c>
      <c r="K100" s="11">
        <f t="shared" si="49"/>
        <v>0.56893203883495147</v>
      </c>
      <c r="L100" s="5">
        <f t="shared" si="32"/>
        <v>0.27408793264733394</v>
      </c>
      <c r="M100" s="27">
        <v>171</v>
      </c>
      <c r="N100" s="11">
        <f t="shared" si="33"/>
        <v>0.296875</v>
      </c>
      <c r="O100" s="5">
        <f t="shared" si="34"/>
        <v>0.1623931623931624</v>
      </c>
      <c r="P100" s="30">
        <f t="shared" si="35"/>
        <v>122</v>
      </c>
      <c r="Q100" s="18">
        <v>125</v>
      </c>
      <c r="R100" s="11">
        <f t="shared" si="50"/>
        <v>0.24271844660194175</v>
      </c>
      <c r="S100" s="5">
        <f t="shared" si="36"/>
        <v>0.11693171188026193</v>
      </c>
      <c r="T100" s="27">
        <v>267</v>
      </c>
      <c r="U100" s="11">
        <f t="shared" si="37"/>
        <v>0.46354166666666669</v>
      </c>
      <c r="V100" s="5">
        <f t="shared" si="38"/>
        <v>0.25356125356125359</v>
      </c>
      <c r="W100" s="30">
        <f t="shared" si="39"/>
        <v>-142</v>
      </c>
      <c r="X100" s="2">
        <v>65</v>
      </c>
      <c r="Y100" s="11">
        <f t="shared" si="51"/>
        <v>0.12621359223300971</v>
      </c>
      <c r="Z100" s="5">
        <f t="shared" si="40"/>
        <v>6.0804490177736203E-2</v>
      </c>
      <c r="AA100" s="27">
        <v>103</v>
      </c>
      <c r="AB100" s="11">
        <f t="shared" si="41"/>
        <v>0.17881944444444445</v>
      </c>
      <c r="AC100" s="5">
        <f t="shared" si="42"/>
        <v>9.781576448243115E-2</v>
      </c>
      <c r="AD100" s="30">
        <f t="shared" si="43"/>
        <v>-38</v>
      </c>
      <c r="AE100" s="21" t="str">
        <f t="shared" si="44"/>
        <v>Jobbik</v>
      </c>
      <c r="AF100" s="14" t="str">
        <f t="shared" si="45"/>
        <v>Fidesz</v>
      </c>
      <c r="AG100" s="8" t="str">
        <f t="shared" si="46"/>
        <v>MSZP–DK</v>
      </c>
      <c r="AH100" s="22" t="str">
        <f t="shared" si="47"/>
        <v>MSZP–DK</v>
      </c>
      <c r="AI100" s="64"/>
    </row>
    <row r="101" spans="1:35" x14ac:dyDescent="0.25">
      <c r="A101" s="18" t="s">
        <v>50</v>
      </c>
      <c r="B101" s="22">
        <v>4</v>
      </c>
      <c r="C101" s="18">
        <v>857</v>
      </c>
      <c r="D101" s="2">
        <v>438</v>
      </c>
      <c r="E101" s="5">
        <f t="shared" si="48"/>
        <v>0.51108518086347721</v>
      </c>
      <c r="F101" s="27">
        <v>860</v>
      </c>
      <c r="G101" s="27">
        <v>489</v>
      </c>
      <c r="H101" s="5">
        <f t="shared" si="30"/>
        <v>0.56860465116279069</v>
      </c>
      <c r="I101" s="27">
        <f t="shared" si="31"/>
        <v>-51</v>
      </c>
      <c r="J101" s="18">
        <v>242</v>
      </c>
      <c r="K101" s="11">
        <f t="shared" si="49"/>
        <v>0.55251141552511418</v>
      </c>
      <c r="L101" s="5">
        <f t="shared" si="32"/>
        <v>0.28238039673278881</v>
      </c>
      <c r="M101" s="27">
        <v>143</v>
      </c>
      <c r="N101" s="11">
        <f t="shared" si="33"/>
        <v>0.29243353783231085</v>
      </c>
      <c r="O101" s="5">
        <f t="shared" si="34"/>
        <v>0.16627906976744186</v>
      </c>
      <c r="P101" s="30">
        <f t="shared" si="35"/>
        <v>99</v>
      </c>
      <c r="Q101" s="18">
        <v>112</v>
      </c>
      <c r="R101" s="11">
        <f t="shared" si="50"/>
        <v>0.25570776255707761</v>
      </c>
      <c r="S101" s="5">
        <f t="shared" si="36"/>
        <v>0.13068844807467911</v>
      </c>
      <c r="T101" s="27">
        <v>216</v>
      </c>
      <c r="U101" s="11">
        <f t="shared" si="37"/>
        <v>0.44171779141104295</v>
      </c>
      <c r="V101" s="5">
        <f t="shared" si="38"/>
        <v>0.25116279069767444</v>
      </c>
      <c r="W101" s="30">
        <f t="shared" si="39"/>
        <v>-104</v>
      </c>
      <c r="X101" s="2">
        <v>67</v>
      </c>
      <c r="Y101" s="11">
        <f t="shared" si="51"/>
        <v>0.15296803652968036</v>
      </c>
      <c r="Z101" s="5">
        <f t="shared" si="40"/>
        <v>7.817969661610269E-2</v>
      </c>
      <c r="AA101" s="27">
        <v>104</v>
      </c>
      <c r="AB101" s="11">
        <f t="shared" si="41"/>
        <v>0.21267893660531698</v>
      </c>
      <c r="AC101" s="5">
        <f t="shared" si="42"/>
        <v>0.12093023255813953</v>
      </c>
      <c r="AD101" s="30">
        <f t="shared" si="43"/>
        <v>-37</v>
      </c>
      <c r="AE101" s="21" t="str">
        <f t="shared" si="44"/>
        <v>Jobbik</v>
      </c>
      <c r="AF101" s="14" t="str">
        <f t="shared" si="45"/>
        <v>Fidesz</v>
      </c>
      <c r="AG101" s="8" t="str">
        <f t="shared" si="46"/>
        <v>MSZP–DK</v>
      </c>
      <c r="AH101" s="22" t="str">
        <f t="shared" si="47"/>
        <v>MSZP–DK</v>
      </c>
      <c r="AI101" s="64"/>
    </row>
    <row r="102" spans="1:35" x14ac:dyDescent="0.25">
      <c r="A102" s="18" t="s">
        <v>50</v>
      </c>
      <c r="B102" s="22">
        <v>5</v>
      </c>
      <c r="C102" s="18">
        <v>919</v>
      </c>
      <c r="D102" s="2">
        <v>499</v>
      </c>
      <c r="E102" s="5">
        <f t="shared" si="48"/>
        <v>0.54298150163220893</v>
      </c>
      <c r="F102" s="27">
        <v>904</v>
      </c>
      <c r="G102" s="27">
        <v>585</v>
      </c>
      <c r="H102" s="5">
        <f t="shared" si="30"/>
        <v>0.64712389380530977</v>
      </c>
      <c r="I102" s="27">
        <f t="shared" si="31"/>
        <v>-86</v>
      </c>
      <c r="J102" s="18">
        <v>288</v>
      </c>
      <c r="K102" s="11">
        <f t="shared" si="49"/>
        <v>0.57715430861723449</v>
      </c>
      <c r="L102" s="5">
        <f t="shared" si="32"/>
        <v>0.31338411316648529</v>
      </c>
      <c r="M102" s="27">
        <v>145</v>
      </c>
      <c r="N102" s="11">
        <f t="shared" si="33"/>
        <v>0.24786324786324787</v>
      </c>
      <c r="O102" s="5">
        <f t="shared" si="34"/>
        <v>0.16039823008849557</v>
      </c>
      <c r="P102" s="30">
        <f t="shared" si="35"/>
        <v>143</v>
      </c>
      <c r="Q102" s="18">
        <v>119</v>
      </c>
      <c r="R102" s="11">
        <f t="shared" si="50"/>
        <v>0.23847695390781562</v>
      </c>
      <c r="S102" s="5">
        <f t="shared" si="36"/>
        <v>0.12948857453754081</v>
      </c>
      <c r="T102" s="27">
        <v>267</v>
      </c>
      <c r="U102" s="11">
        <f t="shared" si="37"/>
        <v>0.4564102564102564</v>
      </c>
      <c r="V102" s="5">
        <f t="shared" si="38"/>
        <v>0.29535398230088494</v>
      </c>
      <c r="W102" s="30">
        <f t="shared" si="39"/>
        <v>-148</v>
      </c>
      <c r="X102" s="2">
        <v>79</v>
      </c>
      <c r="Y102" s="11">
        <f t="shared" si="51"/>
        <v>0.15831663326653306</v>
      </c>
      <c r="Z102" s="5">
        <f t="shared" si="40"/>
        <v>8.5963003264417845E-2</v>
      </c>
      <c r="AA102" s="27">
        <v>151</v>
      </c>
      <c r="AB102" s="11">
        <f t="shared" si="41"/>
        <v>0.25811965811965815</v>
      </c>
      <c r="AC102" s="5">
        <f t="shared" si="42"/>
        <v>0.16703539823008851</v>
      </c>
      <c r="AD102" s="30">
        <f t="shared" si="43"/>
        <v>-72</v>
      </c>
      <c r="AE102" s="21" t="str">
        <f t="shared" si="44"/>
        <v>Jobbik</v>
      </c>
      <c r="AF102" s="14" t="str">
        <f t="shared" si="45"/>
        <v>Fidesz</v>
      </c>
      <c r="AG102" s="8" t="str">
        <f t="shared" si="46"/>
        <v>MSZP–DK</v>
      </c>
      <c r="AH102" s="22" t="str">
        <f t="shared" si="47"/>
        <v>Jobbik</v>
      </c>
      <c r="AI102" s="64" t="s">
        <v>84</v>
      </c>
    </row>
    <row r="103" spans="1:35" x14ac:dyDescent="0.25">
      <c r="A103" s="18" t="s">
        <v>50</v>
      </c>
      <c r="B103" s="22">
        <v>6</v>
      </c>
      <c r="C103" s="18"/>
      <c r="D103" s="2"/>
      <c r="E103" s="5"/>
      <c r="F103" s="27"/>
      <c r="G103" s="27"/>
      <c r="H103" s="5"/>
      <c r="I103" s="27"/>
      <c r="J103" s="18"/>
      <c r="K103" s="11"/>
      <c r="L103" s="5"/>
      <c r="M103" s="27"/>
      <c r="N103" s="11"/>
      <c r="O103" s="5"/>
      <c r="P103" s="30"/>
      <c r="Q103" s="18"/>
      <c r="R103" s="11"/>
      <c r="S103" s="5"/>
      <c r="T103" s="27"/>
      <c r="U103" s="11"/>
      <c r="V103" s="5"/>
      <c r="W103" s="30"/>
      <c r="X103" s="2"/>
      <c r="Y103" s="11"/>
      <c r="Z103" s="5"/>
      <c r="AA103" s="27"/>
      <c r="AB103" s="11"/>
      <c r="AC103" s="5"/>
      <c r="AD103" s="30"/>
      <c r="AE103" s="21"/>
      <c r="AF103" s="14"/>
      <c r="AG103" s="8"/>
      <c r="AH103" s="22"/>
      <c r="AI103" s="64"/>
    </row>
    <row r="104" spans="1:35" x14ac:dyDescent="0.25">
      <c r="A104" s="18" t="s">
        <v>50</v>
      </c>
      <c r="B104" s="22">
        <v>7</v>
      </c>
      <c r="C104" s="18">
        <v>912</v>
      </c>
      <c r="D104" s="2">
        <v>462</v>
      </c>
      <c r="E104" s="5">
        <f t="shared" ref="E104:E122" si="52">D104/C104</f>
        <v>0.50657894736842102</v>
      </c>
      <c r="F104" s="27">
        <v>916</v>
      </c>
      <c r="G104" s="27">
        <v>530</v>
      </c>
      <c r="H104" s="5">
        <f t="shared" si="30"/>
        <v>0.57860262008733621</v>
      </c>
      <c r="I104" s="27">
        <f t="shared" si="31"/>
        <v>-68</v>
      </c>
      <c r="J104" s="18">
        <v>243</v>
      </c>
      <c r="K104" s="11">
        <f t="shared" ref="K104:K122" si="53">J104/D104</f>
        <v>0.52597402597402598</v>
      </c>
      <c r="L104" s="5">
        <f t="shared" ref="L104:L122" si="54">J104/C104</f>
        <v>0.26644736842105265</v>
      </c>
      <c r="M104" s="27">
        <v>141</v>
      </c>
      <c r="N104" s="11">
        <f t="shared" si="33"/>
        <v>0.2660377358490566</v>
      </c>
      <c r="O104" s="5">
        <f t="shared" si="34"/>
        <v>0.15393013100436681</v>
      </c>
      <c r="P104" s="30">
        <f t="shared" si="35"/>
        <v>102</v>
      </c>
      <c r="Q104" s="18">
        <v>162</v>
      </c>
      <c r="R104" s="11">
        <f t="shared" ref="R104:R122" si="55">Q104/D104</f>
        <v>0.35064935064935066</v>
      </c>
      <c r="S104" s="5">
        <f t="shared" ref="S104:S122" si="56">Q104/C104</f>
        <v>0.17763157894736842</v>
      </c>
      <c r="T104" s="27">
        <v>265</v>
      </c>
      <c r="U104" s="11">
        <f t="shared" si="37"/>
        <v>0.5</v>
      </c>
      <c r="V104" s="5">
        <f t="shared" si="38"/>
        <v>0.2893013100436681</v>
      </c>
      <c r="W104" s="30">
        <f t="shared" si="39"/>
        <v>-103</v>
      </c>
      <c r="X104" s="2">
        <v>51</v>
      </c>
      <c r="Y104" s="11">
        <f t="shared" ref="Y104:Y122" si="57">X104/D104</f>
        <v>0.11038961038961038</v>
      </c>
      <c r="Z104" s="5">
        <f t="shared" ref="Z104:Z122" si="58">X104/C104</f>
        <v>5.5921052631578948E-2</v>
      </c>
      <c r="AA104" s="27">
        <v>103</v>
      </c>
      <c r="AB104" s="11">
        <f t="shared" si="41"/>
        <v>0.19433962264150945</v>
      </c>
      <c r="AC104" s="5">
        <f t="shared" si="42"/>
        <v>0.11244541484716157</v>
      </c>
      <c r="AD104" s="30">
        <f t="shared" si="43"/>
        <v>-52</v>
      </c>
      <c r="AE104" s="21" t="str">
        <f t="shared" si="44"/>
        <v>Jobbik</v>
      </c>
      <c r="AF104" s="14" t="str">
        <f t="shared" si="45"/>
        <v>Fidesz</v>
      </c>
      <c r="AG104" s="8" t="str">
        <f t="shared" si="46"/>
        <v>MSZP–DK</v>
      </c>
      <c r="AH104" s="22" t="str">
        <f t="shared" si="47"/>
        <v>MSZP–DK</v>
      </c>
      <c r="AI104" s="64"/>
    </row>
    <row r="105" spans="1:35" x14ac:dyDescent="0.25">
      <c r="A105" s="18" t="s">
        <v>50</v>
      </c>
      <c r="B105" s="22">
        <v>8</v>
      </c>
      <c r="C105" s="18">
        <v>952</v>
      </c>
      <c r="D105" s="2">
        <v>533</v>
      </c>
      <c r="E105" s="5">
        <f t="shared" si="52"/>
        <v>0.55987394957983194</v>
      </c>
      <c r="F105" s="27">
        <v>938</v>
      </c>
      <c r="G105" s="27">
        <v>598</v>
      </c>
      <c r="H105" s="5">
        <f t="shared" si="30"/>
        <v>0.63752665245202556</v>
      </c>
      <c r="I105" s="27">
        <f t="shared" si="31"/>
        <v>-65</v>
      </c>
      <c r="J105" s="18">
        <v>272</v>
      </c>
      <c r="K105" s="11">
        <f t="shared" si="53"/>
        <v>0.51031894934333955</v>
      </c>
      <c r="L105" s="5">
        <f t="shared" si="54"/>
        <v>0.2857142857142857</v>
      </c>
      <c r="M105" s="27">
        <v>165</v>
      </c>
      <c r="N105" s="11">
        <f t="shared" si="33"/>
        <v>0.27591973244147155</v>
      </c>
      <c r="O105" s="5">
        <f t="shared" si="34"/>
        <v>0.17590618336886993</v>
      </c>
      <c r="P105" s="30">
        <f t="shared" si="35"/>
        <v>107</v>
      </c>
      <c r="Q105" s="18">
        <v>155</v>
      </c>
      <c r="R105" s="11">
        <f t="shared" si="55"/>
        <v>0.29080675422138835</v>
      </c>
      <c r="S105" s="5">
        <f t="shared" si="56"/>
        <v>0.16281512605042017</v>
      </c>
      <c r="T105" s="27">
        <v>250</v>
      </c>
      <c r="U105" s="11">
        <f t="shared" si="37"/>
        <v>0.41806020066889632</v>
      </c>
      <c r="V105" s="5">
        <f t="shared" si="38"/>
        <v>0.26652452025586354</v>
      </c>
      <c r="W105" s="30">
        <f t="shared" si="39"/>
        <v>-95</v>
      </c>
      <c r="X105" s="2">
        <v>92</v>
      </c>
      <c r="Y105" s="11">
        <f t="shared" si="57"/>
        <v>0.17260787992495311</v>
      </c>
      <c r="Z105" s="5">
        <f t="shared" si="58"/>
        <v>9.6638655462184878E-2</v>
      </c>
      <c r="AA105" s="27">
        <v>132</v>
      </c>
      <c r="AB105" s="11">
        <f t="shared" si="41"/>
        <v>0.22073578595317725</v>
      </c>
      <c r="AC105" s="5">
        <f t="shared" si="42"/>
        <v>0.14072494669509594</v>
      </c>
      <c r="AD105" s="30">
        <f t="shared" si="43"/>
        <v>-40</v>
      </c>
      <c r="AE105" s="21" t="str">
        <f t="shared" si="44"/>
        <v>Jobbik</v>
      </c>
      <c r="AF105" s="14" t="str">
        <f t="shared" si="45"/>
        <v>Fidesz</v>
      </c>
      <c r="AG105" s="8" t="str">
        <f t="shared" si="46"/>
        <v>MSZP–DK</v>
      </c>
      <c r="AH105" s="22" t="str">
        <f t="shared" si="47"/>
        <v>MSZP–DK</v>
      </c>
      <c r="AI105" s="64"/>
    </row>
    <row r="106" spans="1:35" x14ac:dyDescent="0.25">
      <c r="A106" s="18" t="s">
        <v>50</v>
      </c>
      <c r="B106" s="22">
        <v>9</v>
      </c>
      <c r="C106" s="18">
        <v>843</v>
      </c>
      <c r="D106" s="2">
        <v>458</v>
      </c>
      <c r="E106" s="5">
        <f t="shared" si="52"/>
        <v>0.54329774614472126</v>
      </c>
      <c r="F106" s="27">
        <v>823</v>
      </c>
      <c r="G106" s="27">
        <v>503</v>
      </c>
      <c r="H106" s="5">
        <f t="shared" si="30"/>
        <v>0.6111786148238153</v>
      </c>
      <c r="I106" s="27">
        <f t="shared" si="31"/>
        <v>-45</v>
      </c>
      <c r="J106" s="18">
        <v>267</v>
      </c>
      <c r="K106" s="11">
        <f t="shared" si="53"/>
        <v>0.58296943231441045</v>
      </c>
      <c r="L106" s="5">
        <f t="shared" si="54"/>
        <v>0.31672597864768681</v>
      </c>
      <c r="M106" s="27">
        <v>138</v>
      </c>
      <c r="N106" s="11">
        <f t="shared" si="33"/>
        <v>0.27435387673956263</v>
      </c>
      <c r="O106" s="5">
        <f t="shared" si="34"/>
        <v>0.16767922235722965</v>
      </c>
      <c r="P106" s="30">
        <f t="shared" si="35"/>
        <v>129</v>
      </c>
      <c r="Q106" s="18">
        <v>126</v>
      </c>
      <c r="R106" s="11">
        <f t="shared" si="55"/>
        <v>0.27510917030567683</v>
      </c>
      <c r="S106" s="5">
        <f t="shared" si="56"/>
        <v>0.1494661921708185</v>
      </c>
      <c r="T106" s="27">
        <v>232</v>
      </c>
      <c r="U106" s="11">
        <f t="shared" si="37"/>
        <v>0.46123260437375746</v>
      </c>
      <c r="V106" s="5">
        <f t="shared" si="38"/>
        <v>0.28189550425273391</v>
      </c>
      <c r="W106" s="30">
        <f t="shared" si="39"/>
        <v>-106</v>
      </c>
      <c r="X106" s="2">
        <v>54</v>
      </c>
      <c r="Y106" s="11">
        <f t="shared" si="57"/>
        <v>0.11790393013100436</v>
      </c>
      <c r="Z106" s="5">
        <f t="shared" si="58"/>
        <v>6.4056939501779361E-2</v>
      </c>
      <c r="AA106" s="27">
        <v>96</v>
      </c>
      <c r="AB106" s="11">
        <f t="shared" si="41"/>
        <v>0.19085487077534791</v>
      </c>
      <c r="AC106" s="5">
        <f t="shared" si="42"/>
        <v>0.1166464155528554</v>
      </c>
      <c r="AD106" s="30">
        <f t="shared" si="43"/>
        <v>-42</v>
      </c>
      <c r="AE106" s="21" t="str">
        <f t="shared" si="44"/>
        <v>Jobbik</v>
      </c>
      <c r="AF106" s="14" t="str">
        <f t="shared" si="45"/>
        <v>Fidesz</v>
      </c>
      <c r="AG106" s="8" t="str">
        <f t="shared" si="46"/>
        <v>MSZP–DK</v>
      </c>
      <c r="AH106" s="22" t="str">
        <f t="shared" si="47"/>
        <v>MSZP–DK</v>
      </c>
      <c r="AI106" s="64"/>
    </row>
    <row r="107" spans="1:35" x14ac:dyDescent="0.25">
      <c r="A107" s="18" t="s">
        <v>50</v>
      </c>
      <c r="B107" s="22">
        <v>10</v>
      </c>
      <c r="C107" s="18">
        <v>1034</v>
      </c>
      <c r="D107" s="2">
        <v>525</v>
      </c>
      <c r="E107" s="5">
        <f t="shared" si="52"/>
        <v>0.50773694390715662</v>
      </c>
      <c r="F107" s="27">
        <v>1003</v>
      </c>
      <c r="G107" s="27">
        <v>574</v>
      </c>
      <c r="H107" s="5">
        <f t="shared" si="30"/>
        <v>0.57228315054835488</v>
      </c>
      <c r="I107" s="27">
        <f t="shared" si="31"/>
        <v>-49</v>
      </c>
      <c r="J107" s="18">
        <v>289</v>
      </c>
      <c r="K107" s="11">
        <f t="shared" si="53"/>
        <v>0.55047619047619045</v>
      </c>
      <c r="L107" s="5">
        <f t="shared" si="54"/>
        <v>0.27949709864603484</v>
      </c>
      <c r="M107" s="27">
        <v>161</v>
      </c>
      <c r="N107" s="11">
        <f t="shared" si="33"/>
        <v>0.28048780487804881</v>
      </c>
      <c r="O107" s="5">
        <f t="shared" si="34"/>
        <v>0.16051844466600199</v>
      </c>
      <c r="P107" s="30">
        <f t="shared" si="35"/>
        <v>128</v>
      </c>
      <c r="Q107" s="18">
        <v>147</v>
      </c>
      <c r="R107" s="11">
        <f t="shared" si="55"/>
        <v>0.28000000000000003</v>
      </c>
      <c r="S107" s="5">
        <f t="shared" si="56"/>
        <v>0.14216634429400388</v>
      </c>
      <c r="T107" s="27">
        <v>241</v>
      </c>
      <c r="U107" s="11">
        <f t="shared" si="37"/>
        <v>0.41986062717770034</v>
      </c>
      <c r="V107" s="5">
        <f t="shared" si="38"/>
        <v>0.24027916251246262</v>
      </c>
      <c r="W107" s="30">
        <f t="shared" si="39"/>
        <v>-94</v>
      </c>
      <c r="X107" s="2">
        <v>75</v>
      </c>
      <c r="Y107" s="11">
        <f t="shared" si="57"/>
        <v>0.14285714285714285</v>
      </c>
      <c r="Z107" s="5">
        <f t="shared" si="58"/>
        <v>7.2533849129593805E-2</v>
      </c>
      <c r="AA107" s="27">
        <v>147</v>
      </c>
      <c r="AB107" s="11">
        <f t="shared" si="41"/>
        <v>0.25609756097560976</v>
      </c>
      <c r="AC107" s="5">
        <f t="shared" si="42"/>
        <v>0.1465603190428714</v>
      </c>
      <c r="AD107" s="30">
        <f t="shared" si="43"/>
        <v>-72</v>
      </c>
      <c r="AE107" s="21" t="str">
        <f t="shared" si="44"/>
        <v>Jobbik</v>
      </c>
      <c r="AF107" s="14" t="str">
        <f t="shared" si="45"/>
        <v>Fidesz</v>
      </c>
      <c r="AG107" s="8" t="str">
        <f t="shared" si="46"/>
        <v>MSZP–DK</v>
      </c>
      <c r="AH107" s="22" t="str">
        <f t="shared" si="47"/>
        <v>MSZP–DK</v>
      </c>
      <c r="AI107" s="64"/>
    </row>
    <row r="108" spans="1:35" x14ac:dyDescent="0.25">
      <c r="A108" s="18" t="s">
        <v>50</v>
      </c>
      <c r="B108" s="22">
        <v>11</v>
      </c>
      <c r="C108" s="18">
        <v>850</v>
      </c>
      <c r="D108" s="2">
        <v>407</v>
      </c>
      <c r="E108" s="5">
        <f t="shared" si="52"/>
        <v>0.4788235294117647</v>
      </c>
      <c r="F108" s="27">
        <v>843</v>
      </c>
      <c r="G108" s="27">
        <v>467</v>
      </c>
      <c r="H108" s="5">
        <f t="shared" si="30"/>
        <v>0.55397390272835112</v>
      </c>
      <c r="I108" s="27">
        <f t="shared" si="31"/>
        <v>-60</v>
      </c>
      <c r="J108" s="18">
        <v>198</v>
      </c>
      <c r="K108" s="11">
        <f t="shared" si="53"/>
        <v>0.48648648648648651</v>
      </c>
      <c r="L108" s="5">
        <f t="shared" si="54"/>
        <v>0.23294117647058823</v>
      </c>
      <c r="M108" s="27">
        <v>116</v>
      </c>
      <c r="N108" s="11">
        <f t="shared" si="33"/>
        <v>0.24839400428265523</v>
      </c>
      <c r="O108" s="5">
        <f t="shared" si="34"/>
        <v>0.13760379596678529</v>
      </c>
      <c r="P108" s="30">
        <f t="shared" si="35"/>
        <v>82</v>
      </c>
      <c r="Q108" s="18">
        <v>94</v>
      </c>
      <c r="R108" s="11">
        <f t="shared" si="55"/>
        <v>0.23095823095823095</v>
      </c>
      <c r="S108" s="5">
        <f t="shared" si="56"/>
        <v>0.11058823529411765</v>
      </c>
      <c r="T108" s="27">
        <v>191</v>
      </c>
      <c r="U108" s="11">
        <f t="shared" si="37"/>
        <v>0.4089935760171306</v>
      </c>
      <c r="V108" s="5">
        <f t="shared" si="38"/>
        <v>0.22657176749703439</v>
      </c>
      <c r="W108" s="30">
        <f t="shared" si="39"/>
        <v>-97</v>
      </c>
      <c r="X108" s="2">
        <v>106</v>
      </c>
      <c r="Y108" s="11">
        <f t="shared" si="57"/>
        <v>0.26044226044226043</v>
      </c>
      <c r="Z108" s="5">
        <f t="shared" si="58"/>
        <v>0.12470588235294118</v>
      </c>
      <c r="AA108" s="27">
        <v>128</v>
      </c>
      <c r="AB108" s="11">
        <f t="shared" si="41"/>
        <v>0.27408993576017132</v>
      </c>
      <c r="AC108" s="5">
        <f t="shared" si="42"/>
        <v>0.15183867141162516</v>
      </c>
      <c r="AD108" s="30">
        <f t="shared" si="43"/>
        <v>-22</v>
      </c>
      <c r="AE108" s="21" t="str">
        <f t="shared" si="44"/>
        <v>Jobbik</v>
      </c>
      <c r="AF108" s="14" t="str">
        <f t="shared" si="45"/>
        <v>Fidesz</v>
      </c>
      <c r="AG108" s="8" t="str">
        <f t="shared" si="46"/>
        <v>Fidesz</v>
      </c>
      <c r="AH108" s="22" t="str">
        <f t="shared" si="47"/>
        <v>Jobbik</v>
      </c>
      <c r="AI108" s="64" t="s">
        <v>84</v>
      </c>
    </row>
    <row r="109" spans="1:35" x14ac:dyDescent="0.25">
      <c r="A109" s="18" t="s">
        <v>50</v>
      </c>
      <c r="B109" s="22">
        <v>12</v>
      </c>
      <c r="C109" s="18">
        <v>964</v>
      </c>
      <c r="D109" s="2">
        <v>557</v>
      </c>
      <c r="E109" s="5">
        <f t="shared" si="52"/>
        <v>0.57780082987551862</v>
      </c>
      <c r="F109" s="27">
        <v>953</v>
      </c>
      <c r="G109" s="27">
        <v>650</v>
      </c>
      <c r="H109" s="5">
        <f t="shared" si="30"/>
        <v>0.6820566631689402</v>
      </c>
      <c r="I109" s="27">
        <f t="shared" si="31"/>
        <v>-93</v>
      </c>
      <c r="J109" s="18">
        <v>303</v>
      </c>
      <c r="K109" s="11">
        <f t="shared" si="53"/>
        <v>0.54398563734290839</v>
      </c>
      <c r="L109" s="5">
        <f t="shared" si="54"/>
        <v>0.31431535269709543</v>
      </c>
      <c r="M109" s="27">
        <v>169</v>
      </c>
      <c r="N109" s="11">
        <f t="shared" si="33"/>
        <v>0.26</v>
      </c>
      <c r="O109" s="5">
        <f t="shared" si="34"/>
        <v>0.17733473242392445</v>
      </c>
      <c r="P109" s="30">
        <f t="shared" si="35"/>
        <v>134</v>
      </c>
      <c r="Q109" s="18">
        <v>131</v>
      </c>
      <c r="R109" s="11">
        <f t="shared" si="55"/>
        <v>0.23518850987432674</v>
      </c>
      <c r="S109" s="5">
        <f t="shared" si="56"/>
        <v>0.1358921161825726</v>
      </c>
      <c r="T109" s="27">
        <v>260</v>
      </c>
      <c r="U109" s="11">
        <f t="shared" si="37"/>
        <v>0.4</v>
      </c>
      <c r="V109" s="5">
        <f t="shared" si="38"/>
        <v>0.27282266526757609</v>
      </c>
      <c r="W109" s="30">
        <f t="shared" si="39"/>
        <v>-129</v>
      </c>
      <c r="X109" s="2">
        <v>106</v>
      </c>
      <c r="Y109" s="11">
        <f t="shared" si="57"/>
        <v>0.19030520646319568</v>
      </c>
      <c r="Z109" s="5">
        <f t="shared" si="58"/>
        <v>0.10995850622406639</v>
      </c>
      <c r="AA109" s="27">
        <v>176</v>
      </c>
      <c r="AB109" s="11">
        <f t="shared" si="41"/>
        <v>0.27076923076923076</v>
      </c>
      <c r="AC109" s="5">
        <f t="shared" si="42"/>
        <v>0.18467995802728226</v>
      </c>
      <c r="AD109" s="30">
        <f t="shared" si="43"/>
        <v>-70</v>
      </c>
      <c r="AE109" s="21" t="str">
        <f t="shared" si="44"/>
        <v>Jobbik</v>
      </c>
      <c r="AF109" s="14" t="str">
        <f t="shared" si="45"/>
        <v>Fidesz</v>
      </c>
      <c r="AG109" s="8" t="str">
        <f t="shared" si="46"/>
        <v>MSZP–DK</v>
      </c>
      <c r="AH109" s="22" t="str">
        <f t="shared" si="47"/>
        <v>Jobbik</v>
      </c>
      <c r="AI109" s="64" t="s">
        <v>84</v>
      </c>
    </row>
    <row r="110" spans="1:35" x14ac:dyDescent="0.25">
      <c r="A110" s="18" t="s">
        <v>50</v>
      </c>
      <c r="B110" s="22">
        <v>13</v>
      </c>
      <c r="C110" s="18">
        <v>883</v>
      </c>
      <c r="D110" s="2">
        <v>463</v>
      </c>
      <c r="E110" s="5">
        <f t="shared" si="52"/>
        <v>0.52434881087202723</v>
      </c>
      <c r="F110" s="27">
        <v>867</v>
      </c>
      <c r="G110" s="27">
        <v>555</v>
      </c>
      <c r="H110" s="5">
        <f t="shared" si="30"/>
        <v>0.64013840830449831</v>
      </c>
      <c r="I110" s="27">
        <f t="shared" si="31"/>
        <v>-92</v>
      </c>
      <c r="J110" s="18">
        <v>264</v>
      </c>
      <c r="K110" s="11">
        <f t="shared" si="53"/>
        <v>0.57019438444924408</v>
      </c>
      <c r="L110" s="5">
        <f t="shared" si="54"/>
        <v>0.29898074745186864</v>
      </c>
      <c r="M110" s="27">
        <v>147</v>
      </c>
      <c r="N110" s="11">
        <f t="shared" si="33"/>
        <v>0.26486486486486488</v>
      </c>
      <c r="O110" s="5">
        <f t="shared" si="34"/>
        <v>0.16955017301038061</v>
      </c>
      <c r="P110" s="30">
        <f t="shared" si="35"/>
        <v>117</v>
      </c>
      <c r="Q110" s="18">
        <v>105</v>
      </c>
      <c r="R110" s="11">
        <f t="shared" si="55"/>
        <v>0.22678185745140389</v>
      </c>
      <c r="S110" s="5">
        <f t="shared" si="56"/>
        <v>0.11891279728199321</v>
      </c>
      <c r="T110" s="27">
        <v>235</v>
      </c>
      <c r="U110" s="11">
        <f t="shared" si="37"/>
        <v>0.42342342342342343</v>
      </c>
      <c r="V110" s="5">
        <f t="shared" si="38"/>
        <v>0.27104959630911191</v>
      </c>
      <c r="W110" s="30">
        <f t="shared" si="39"/>
        <v>-130</v>
      </c>
      <c r="X110" s="2">
        <v>79</v>
      </c>
      <c r="Y110" s="11">
        <f t="shared" si="57"/>
        <v>0.17062634989200864</v>
      </c>
      <c r="Z110" s="5">
        <f t="shared" si="58"/>
        <v>8.9467723669309177E-2</v>
      </c>
      <c r="AA110" s="27">
        <v>137</v>
      </c>
      <c r="AB110" s="11">
        <f t="shared" si="41"/>
        <v>0.24684684684684685</v>
      </c>
      <c r="AC110" s="5">
        <f t="shared" si="42"/>
        <v>0.1580161476355248</v>
      </c>
      <c r="AD110" s="30">
        <f t="shared" si="43"/>
        <v>-58</v>
      </c>
      <c r="AE110" s="21" t="str">
        <f t="shared" si="44"/>
        <v>Jobbik</v>
      </c>
      <c r="AF110" s="14" t="str">
        <f t="shared" si="45"/>
        <v>Fidesz</v>
      </c>
      <c r="AG110" s="8" t="str">
        <f t="shared" si="46"/>
        <v>MSZP–DK</v>
      </c>
      <c r="AH110" s="22" t="str">
        <f t="shared" si="47"/>
        <v>MSZP–DK</v>
      </c>
      <c r="AI110" s="64"/>
    </row>
    <row r="111" spans="1:35" x14ac:dyDescent="0.25">
      <c r="A111" s="18" t="s">
        <v>50</v>
      </c>
      <c r="B111" s="22">
        <v>14</v>
      </c>
      <c r="C111" s="18">
        <v>678</v>
      </c>
      <c r="D111" s="2">
        <v>366</v>
      </c>
      <c r="E111" s="5">
        <f t="shared" si="52"/>
        <v>0.53982300884955747</v>
      </c>
      <c r="F111" s="27">
        <v>663</v>
      </c>
      <c r="G111" s="27">
        <v>442</v>
      </c>
      <c r="H111" s="5">
        <f t="shared" si="30"/>
        <v>0.66666666666666663</v>
      </c>
      <c r="I111" s="27">
        <f t="shared" si="31"/>
        <v>-76</v>
      </c>
      <c r="J111" s="18">
        <v>210</v>
      </c>
      <c r="K111" s="11">
        <f t="shared" si="53"/>
        <v>0.57377049180327866</v>
      </c>
      <c r="L111" s="5">
        <f t="shared" si="54"/>
        <v>0.30973451327433627</v>
      </c>
      <c r="M111" s="27">
        <v>119</v>
      </c>
      <c r="N111" s="11">
        <f t="shared" si="33"/>
        <v>0.26923076923076922</v>
      </c>
      <c r="O111" s="5">
        <f t="shared" si="34"/>
        <v>0.17948717948717949</v>
      </c>
      <c r="P111" s="30">
        <f t="shared" si="35"/>
        <v>91</v>
      </c>
      <c r="Q111" s="18">
        <v>99</v>
      </c>
      <c r="R111" s="11">
        <f t="shared" si="55"/>
        <v>0.27049180327868855</v>
      </c>
      <c r="S111" s="5">
        <f t="shared" si="56"/>
        <v>0.14601769911504425</v>
      </c>
      <c r="T111" s="27">
        <v>213</v>
      </c>
      <c r="U111" s="11">
        <f t="shared" si="37"/>
        <v>0.48190045248868779</v>
      </c>
      <c r="V111" s="5">
        <f t="shared" si="38"/>
        <v>0.32126696832579188</v>
      </c>
      <c r="W111" s="30">
        <f t="shared" si="39"/>
        <v>-114</v>
      </c>
      <c r="X111" s="2">
        <v>42</v>
      </c>
      <c r="Y111" s="11">
        <f t="shared" si="57"/>
        <v>0.11475409836065574</v>
      </c>
      <c r="Z111" s="5">
        <f t="shared" si="58"/>
        <v>6.1946902654867256E-2</v>
      </c>
      <c r="AA111" s="27">
        <v>78</v>
      </c>
      <c r="AB111" s="11">
        <f t="shared" si="41"/>
        <v>0.17647058823529413</v>
      </c>
      <c r="AC111" s="5">
        <f t="shared" si="42"/>
        <v>0.11764705882352941</v>
      </c>
      <c r="AD111" s="30">
        <f t="shared" si="43"/>
        <v>-36</v>
      </c>
      <c r="AE111" s="21" t="str">
        <f t="shared" si="44"/>
        <v>Jobbik</v>
      </c>
      <c r="AF111" s="14" t="str">
        <f t="shared" si="45"/>
        <v>Fidesz</v>
      </c>
      <c r="AG111" s="8" t="str">
        <f t="shared" si="46"/>
        <v>MSZP–DK</v>
      </c>
      <c r="AH111" s="22" t="str">
        <f t="shared" si="47"/>
        <v>MSZP–DK</v>
      </c>
      <c r="AI111" s="64"/>
    </row>
    <row r="112" spans="1:35" x14ac:dyDescent="0.25">
      <c r="A112" s="18" t="s">
        <v>50</v>
      </c>
      <c r="B112" s="22">
        <v>15</v>
      </c>
      <c r="C112" s="18">
        <v>728</v>
      </c>
      <c r="D112" s="2">
        <v>407</v>
      </c>
      <c r="E112" s="5">
        <f t="shared" si="52"/>
        <v>0.55906593406593408</v>
      </c>
      <c r="F112" s="27">
        <v>729</v>
      </c>
      <c r="G112" s="27">
        <v>445</v>
      </c>
      <c r="H112" s="5">
        <f t="shared" si="30"/>
        <v>0.61042524005486964</v>
      </c>
      <c r="I112" s="27">
        <f t="shared" si="31"/>
        <v>-38</v>
      </c>
      <c r="J112" s="18">
        <v>266</v>
      </c>
      <c r="K112" s="11">
        <f t="shared" si="53"/>
        <v>0.65356265356265353</v>
      </c>
      <c r="L112" s="5">
        <f t="shared" si="54"/>
        <v>0.36538461538461536</v>
      </c>
      <c r="M112" s="27">
        <v>158</v>
      </c>
      <c r="N112" s="11">
        <f t="shared" si="33"/>
        <v>0.35505617977528092</v>
      </c>
      <c r="O112" s="5">
        <f t="shared" si="34"/>
        <v>0.2167352537722908</v>
      </c>
      <c r="P112" s="30">
        <f t="shared" si="35"/>
        <v>108</v>
      </c>
      <c r="Q112" s="18">
        <v>110</v>
      </c>
      <c r="R112" s="11">
        <f t="shared" si="55"/>
        <v>0.27027027027027029</v>
      </c>
      <c r="S112" s="5">
        <f t="shared" si="56"/>
        <v>0.15109890109890109</v>
      </c>
      <c r="T112" s="27">
        <v>183</v>
      </c>
      <c r="U112" s="11">
        <f t="shared" si="37"/>
        <v>0.41123595505617977</v>
      </c>
      <c r="V112" s="5">
        <f t="shared" si="38"/>
        <v>0.25102880658436216</v>
      </c>
      <c r="W112" s="30">
        <f t="shared" si="39"/>
        <v>-73</v>
      </c>
      <c r="X112" s="2">
        <v>25</v>
      </c>
      <c r="Y112" s="11">
        <f t="shared" si="57"/>
        <v>6.1425061425061427E-2</v>
      </c>
      <c r="Z112" s="5">
        <f t="shared" si="58"/>
        <v>3.4340659340659344E-2</v>
      </c>
      <c r="AA112" s="27">
        <v>69</v>
      </c>
      <c r="AB112" s="11">
        <f t="shared" si="41"/>
        <v>0.15505617977528091</v>
      </c>
      <c r="AC112" s="5">
        <f t="shared" si="42"/>
        <v>9.4650205761316872E-2</v>
      </c>
      <c r="AD112" s="30">
        <f t="shared" si="43"/>
        <v>-44</v>
      </c>
      <c r="AE112" s="21" t="str">
        <f t="shared" si="44"/>
        <v>Jobbik</v>
      </c>
      <c r="AF112" s="14" t="str">
        <f t="shared" si="45"/>
        <v>Fidesz</v>
      </c>
      <c r="AG112" s="8" t="str">
        <f t="shared" si="46"/>
        <v>MSZP–DK</v>
      </c>
      <c r="AH112" s="22" t="str">
        <f t="shared" si="47"/>
        <v>MSZP–DK</v>
      </c>
      <c r="AI112" s="64"/>
    </row>
    <row r="113" spans="1:35" x14ac:dyDescent="0.25">
      <c r="A113" s="19" t="s">
        <v>50</v>
      </c>
      <c r="B113" s="24" t="s">
        <v>68</v>
      </c>
      <c r="C113" s="19">
        <v>12606</v>
      </c>
      <c r="D113" s="3">
        <v>6632</v>
      </c>
      <c r="E113" s="6">
        <f t="shared" si="52"/>
        <v>0.52609868316674602</v>
      </c>
      <c r="F113" s="28">
        <v>12410</v>
      </c>
      <c r="G113" s="28">
        <v>7548</v>
      </c>
      <c r="H113" s="6">
        <f t="shared" si="30"/>
        <v>0.60821917808219184</v>
      </c>
      <c r="I113" s="28">
        <f t="shared" si="31"/>
        <v>-916</v>
      </c>
      <c r="J113" s="19">
        <v>3689</v>
      </c>
      <c r="K113" s="12">
        <f t="shared" si="53"/>
        <v>0.55624246079613993</v>
      </c>
      <c r="L113" s="6">
        <f t="shared" si="54"/>
        <v>0.29263842614627955</v>
      </c>
      <c r="M113" s="28">
        <v>2082</v>
      </c>
      <c r="N113" s="12">
        <f t="shared" si="33"/>
        <v>0.27583465818759939</v>
      </c>
      <c r="O113" s="6">
        <f t="shared" si="34"/>
        <v>0.16776792908944399</v>
      </c>
      <c r="P113" s="32">
        <f t="shared" si="35"/>
        <v>1607</v>
      </c>
      <c r="Q113" s="19">
        <v>1688</v>
      </c>
      <c r="R113" s="12">
        <f t="shared" si="55"/>
        <v>0.25452352231604342</v>
      </c>
      <c r="S113" s="6">
        <f t="shared" si="56"/>
        <v>0.13390448992543233</v>
      </c>
      <c r="T113" s="28">
        <v>3198</v>
      </c>
      <c r="U113" s="12">
        <f t="shared" si="37"/>
        <v>0.42368839427662958</v>
      </c>
      <c r="V113" s="6">
        <f t="shared" si="38"/>
        <v>0.25769540692989523</v>
      </c>
      <c r="W113" s="32">
        <f t="shared" si="39"/>
        <v>-1510</v>
      </c>
      <c r="X113" s="3">
        <v>1051</v>
      </c>
      <c r="Y113" s="12">
        <f t="shared" si="57"/>
        <v>0.15847406513872134</v>
      </c>
      <c r="Z113" s="6">
        <f t="shared" si="58"/>
        <v>8.3372996985562428E-2</v>
      </c>
      <c r="AA113" s="28">
        <v>1804</v>
      </c>
      <c r="AB113" s="12">
        <f t="shared" si="41"/>
        <v>0.23900370959194489</v>
      </c>
      <c r="AC113" s="6">
        <f t="shared" si="42"/>
        <v>0.14536663980660758</v>
      </c>
      <c r="AD113" s="32">
        <f t="shared" si="43"/>
        <v>-753</v>
      </c>
      <c r="AE113" s="23" t="str">
        <f t="shared" si="44"/>
        <v>Jobbik</v>
      </c>
      <c r="AF113" s="15" t="str">
        <f t="shared" si="45"/>
        <v>Fidesz</v>
      </c>
      <c r="AG113" s="9" t="str">
        <f t="shared" si="46"/>
        <v>MSZP–DK</v>
      </c>
      <c r="AH113" s="24" t="str">
        <f t="shared" si="47"/>
        <v>MSZP–DK</v>
      </c>
      <c r="AI113" s="64"/>
    </row>
    <row r="114" spans="1:35" x14ac:dyDescent="0.25">
      <c r="A114" s="18" t="s">
        <v>51</v>
      </c>
      <c r="B114" s="22">
        <v>1</v>
      </c>
      <c r="C114" s="18">
        <v>278</v>
      </c>
      <c r="D114" s="2">
        <v>88</v>
      </c>
      <c r="E114" s="5">
        <f t="shared" si="52"/>
        <v>0.31654676258992803</v>
      </c>
      <c r="F114" s="27">
        <v>278</v>
      </c>
      <c r="G114" s="27">
        <v>142</v>
      </c>
      <c r="H114" s="5">
        <f t="shared" si="30"/>
        <v>0.51079136690647486</v>
      </c>
      <c r="I114" s="27">
        <f t="shared" si="31"/>
        <v>-54</v>
      </c>
      <c r="J114" s="18">
        <v>40</v>
      </c>
      <c r="K114" s="11">
        <f t="shared" si="53"/>
        <v>0.45454545454545453</v>
      </c>
      <c r="L114" s="5">
        <f t="shared" si="54"/>
        <v>0.14388489208633093</v>
      </c>
      <c r="M114" s="27">
        <v>47</v>
      </c>
      <c r="N114" s="11">
        <f t="shared" si="33"/>
        <v>0.33098591549295775</v>
      </c>
      <c r="O114" s="5">
        <f t="shared" si="34"/>
        <v>0.16906474820143885</v>
      </c>
      <c r="P114" s="30">
        <f t="shared" si="35"/>
        <v>-7</v>
      </c>
      <c r="Q114" s="18">
        <v>28</v>
      </c>
      <c r="R114" s="11">
        <f t="shared" si="55"/>
        <v>0.31818181818181818</v>
      </c>
      <c r="S114" s="5">
        <f t="shared" si="56"/>
        <v>0.10071942446043165</v>
      </c>
      <c r="T114" s="27">
        <v>61</v>
      </c>
      <c r="U114" s="11">
        <f t="shared" si="37"/>
        <v>0.42957746478873238</v>
      </c>
      <c r="V114" s="5">
        <f t="shared" si="38"/>
        <v>0.21942446043165467</v>
      </c>
      <c r="W114" s="30">
        <f t="shared" si="39"/>
        <v>-33</v>
      </c>
      <c r="X114" s="2">
        <v>15</v>
      </c>
      <c r="Y114" s="11">
        <f t="shared" si="57"/>
        <v>0.17045454545454544</v>
      </c>
      <c r="Z114" s="5">
        <f t="shared" si="58"/>
        <v>5.3956834532374098E-2</v>
      </c>
      <c r="AA114" s="27">
        <v>24</v>
      </c>
      <c r="AB114" s="11">
        <f t="shared" si="41"/>
        <v>0.16901408450704225</v>
      </c>
      <c r="AC114" s="5">
        <f t="shared" si="42"/>
        <v>8.6330935251798566E-2</v>
      </c>
      <c r="AD114" s="30">
        <f t="shared" si="43"/>
        <v>-9</v>
      </c>
      <c r="AE114" s="21" t="str">
        <f t="shared" si="44"/>
        <v>Jobbik</v>
      </c>
      <c r="AF114" s="14" t="str">
        <f t="shared" si="45"/>
        <v>Fidesz</v>
      </c>
      <c r="AG114" s="8" t="str">
        <f t="shared" si="46"/>
        <v>MSZP–DK</v>
      </c>
      <c r="AH114" s="22" t="str">
        <f t="shared" si="47"/>
        <v>MSZP–DK</v>
      </c>
      <c r="AI114" s="64"/>
    </row>
    <row r="115" spans="1:35" x14ac:dyDescent="0.25">
      <c r="A115" s="18" t="s">
        <v>52</v>
      </c>
      <c r="B115" s="22">
        <v>1</v>
      </c>
      <c r="C115" s="18">
        <v>293</v>
      </c>
      <c r="D115" s="2">
        <v>150</v>
      </c>
      <c r="E115" s="5">
        <f t="shared" si="52"/>
        <v>0.51194539249146753</v>
      </c>
      <c r="F115" s="27">
        <v>293</v>
      </c>
      <c r="G115" s="27">
        <v>194</v>
      </c>
      <c r="H115" s="5">
        <f t="shared" si="30"/>
        <v>0.66211604095563137</v>
      </c>
      <c r="I115" s="27">
        <f t="shared" si="31"/>
        <v>-44</v>
      </c>
      <c r="J115" s="18">
        <v>86</v>
      </c>
      <c r="K115" s="11">
        <f t="shared" si="53"/>
        <v>0.57333333333333336</v>
      </c>
      <c r="L115" s="5">
        <f t="shared" si="54"/>
        <v>0.29351535836177473</v>
      </c>
      <c r="M115" s="27">
        <v>41</v>
      </c>
      <c r="N115" s="11">
        <f t="shared" si="33"/>
        <v>0.21134020618556701</v>
      </c>
      <c r="O115" s="5">
        <f t="shared" si="34"/>
        <v>0.13993174061433447</v>
      </c>
      <c r="P115" s="30">
        <f t="shared" si="35"/>
        <v>45</v>
      </c>
      <c r="Q115" s="18">
        <v>12</v>
      </c>
      <c r="R115" s="11">
        <f t="shared" si="55"/>
        <v>0.08</v>
      </c>
      <c r="S115" s="5">
        <f t="shared" si="56"/>
        <v>4.0955631399317405E-2</v>
      </c>
      <c r="T115" s="27">
        <v>55</v>
      </c>
      <c r="U115" s="11">
        <f t="shared" si="37"/>
        <v>0.28350515463917525</v>
      </c>
      <c r="V115" s="5">
        <f t="shared" si="38"/>
        <v>0.18771331058020477</v>
      </c>
      <c r="W115" s="30">
        <f t="shared" si="39"/>
        <v>-43</v>
      </c>
      <c r="X115" s="2">
        <v>43</v>
      </c>
      <c r="Y115" s="11">
        <f t="shared" si="57"/>
        <v>0.28666666666666668</v>
      </c>
      <c r="Z115" s="5">
        <f t="shared" si="58"/>
        <v>0.14675767918088736</v>
      </c>
      <c r="AA115" s="27">
        <v>75</v>
      </c>
      <c r="AB115" s="11">
        <f t="shared" si="41"/>
        <v>0.38659793814432991</v>
      </c>
      <c r="AC115" s="5">
        <f t="shared" si="42"/>
        <v>0.25597269624573377</v>
      </c>
      <c r="AD115" s="30">
        <f t="shared" si="43"/>
        <v>-32</v>
      </c>
      <c r="AE115" s="21" t="str">
        <f t="shared" si="44"/>
        <v>Jobbik</v>
      </c>
      <c r="AF115" s="14" t="str">
        <f t="shared" si="45"/>
        <v>MSZP–DK</v>
      </c>
      <c r="AG115" s="8" t="str">
        <f t="shared" si="46"/>
        <v>Fidesz</v>
      </c>
      <c r="AH115" s="22" t="str">
        <f t="shared" si="47"/>
        <v>Jobbik</v>
      </c>
      <c r="AI115" s="64" t="s">
        <v>84</v>
      </c>
    </row>
    <row r="116" spans="1:35" x14ac:dyDescent="0.25">
      <c r="A116" s="18" t="s">
        <v>53</v>
      </c>
      <c r="B116" s="22">
        <v>1</v>
      </c>
      <c r="C116" s="18">
        <v>221</v>
      </c>
      <c r="D116" s="2">
        <v>88</v>
      </c>
      <c r="E116" s="5">
        <f t="shared" si="52"/>
        <v>0.39819004524886875</v>
      </c>
      <c r="F116" s="27">
        <v>218</v>
      </c>
      <c r="G116" s="27">
        <v>137</v>
      </c>
      <c r="H116" s="5">
        <f t="shared" si="30"/>
        <v>0.62844036697247707</v>
      </c>
      <c r="I116" s="27">
        <f t="shared" si="31"/>
        <v>-49</v>
      </c>
      <c r="J116" s="18">
        <v>30</v>
      </c>
      <c r="K116" s="11">
        <f t="shared" si="53"/>
        <v>0.34090909090909088</v>
      </c>
      <c r="L116" s="5">
        <f t="shared" si="54"/>
        <v>0.13574660633484162</v>
      </c>
      <c r="M116" s="27">
        <v>32</v>
      </c>
      <c r="N116" s="11">
        <f t="shared" si="33"/>
        <v>0.23357664233576642</v>
      </c>
      <c r="O116" s="5">
        <f t="shared" si="34"/>
        <v>0.14678899082568808</v>
      </c>
      <c r="P116" s="30">
        <f t="shared" si="35"/>
        <v>-2</v>
      </c>
      <c r="Q116" s="18">
        <v>50</v>
      </c>
      <c r="R116" s="11">
        <f t="shared" si="55"/>
        <v>0.56818181818181823</v>
      </c>
      <c r="S116" s="5">
        <f t="shared" si="56"/>
        <v>0.22624434389140272</v>
      </c>
      <c r="T116" s="27">
        <v>97</v>
      </c>
      <c r="U116" s="11">
        <f t="shared" si="37"/>
        <v>0.70802919708029199</v>
      </c>
      <c r="V116" s="5">
        <f t="shared" si="38"/>
        <v>0.44495412844036697</v>
      </c>
      <c r="W116" s="30">
        <f t="shared" si="39"/>
        <v>-47</v>
      </c>
      <c r="X116" s="2">
        <v>7</v>
      </c>
      <c r="Y116" s="11">
        <f t="shared" si="57"/>
        <v>7.9545454545454544E-2</v>
      </c>
      <c r="Z116" s="5">
        <f t="shared" si="58"/>
        <v>3.1674208144796379E-2</v>
      </c>
      <c r="AA116" s="27">
        <v>7</v>
      </c>
      <c r="AB116" s="11">
        <f t="shared" si="41"/>
        <v>5.1094890510948905E-2</v>
      </c>
      <c r="AC116" s="5">
        <f t="shared" si="42"/>
        <v>3.2110091743119268E-2</v>
      </c>
      <c r="AD116" s="30">
        <f t="shared" si="43"/>
        <v>0</v>
      </c>
      <c r="AE116" s="21" t="str">
        <f t="shared" si="44"/>
        <v>Fidesz</v>
      </c>
      <c r="AF116" s="14" t="str">
        <f t="shared" si="45"/>
        <v>Fidesz</v>
      </c>
      <c r="AG116" s="8" t="str">
        <f t="shared" si="46"/>
        <v>MSZP–DK</v>
      </c>
      <c r="AH116" s="22" t="str">
        <f t="shared" si="47"/>
        <v>MSZP–DK</v>
      </c>
      <c r="AI116" s="64"/>
    </row>
    <row r="117" spans="1:35" x14ac:dyDescent="0.25">
      <c r="A117" s="18" t="s">
        <v>54</v>
      </c>
      <c r="B117" s="22">
        <v>1</v>
      </c>
      <c r="C117" s="18">
        <v>153</v>
      </c>
      <c r="D117" s="2">
        <v>45</v>
      </c>
      <c r="E117" s="5">
        <f t="shared" si="52"/>
        <v>0.29411764705882354</v>
      </c>
      <c r="F117" s="27">
        <v>160</v>
      </c>
      <c r="G117" s="27">
        <v>76</v>
      </c>
      <c r="H117" s="5">
        <f t="shared" si="30"/>
        <v>0.47499999999999998</v>
      </c>
      <c r="I117" s="27">
        <f t="shared" si="31"/>
        <v>-31</v>
      </c>
      <c r="J117" s="18">
        <v>12</v>
      </c>
      <c r="K117" s="11">
        <f t="shared" si="53"/>
        <v>0.26666666666666666</v>
      </c>
      <c r="L117" s="5">
        <f t="shared" si="54"/>
        <v>7.8431372549019607E-2</v>
      </c>
      <c r="M117" s="27">
        <v>15</v>
      </c>
      <c r="N117" s="11">
        <f t="shared" si="33"/>
        <v>0.19736842105263158</v>
      </c>
      <c r="O117" s="5">
        <f t="shared" si="34"/>
        <v>9.375E-2</v>
      </c>
      <c r="P117" s="30">
        <f t="shared" si="35"/>
        <v>-3</v>
      </c>
      <c r="Q117" s="18">
        <v>21</v>
      </c>
      <c r="R117" s="11">
        <f t="shared" si="55"/>
        <v>0.46666666666666667</v>
      </c>
      <c r="S117" s="5">
        <f t="shared" si="56"/>
        <v>0.13725490196078433</v>
      </c>
      <c r="T117" s="27">
        <v>44</v>
      </c>
      <c r="U117" s="11">
        <f t="shared" si="37"/>
        <v>0.57894736842105265</v>
      </c>
      <c r="V117" s="5">
        <f t="shared" si="38"/>
        <v>0.27500000000000002</v>
      </c>
      <c r="W117" s="30">
        <f t="shared" si="39"/>
        <v>-23</v>
      </c>
      <c r="X117" s="2">
        <v>6</v>
      </c>
      <c r="Y117" s="11">
        <f t="shared" si="57"/>
        <v>0.13333333333333333</v>
      </c>
      <c r="Z117" s="5">
        <f t="shared" si="58"/>
        <v>3.9215686274509803E-2</v>
      </c>
      <c r="AA117" s="27">
        <v>5</v>
      </c>
      <c r="AB117" s="11">
        <f t="shared" si="41"/>
        <v>6.5789473684210523E-2</v>
      </c>
      <c r="AC117" s="5">
        <f t="shared" si="42"/>
        <v>3.125E-2</v>
      </c>
      <c r="AD117" s="30">
        <f t="shared" si="43"/>
        <v>1</v>
      </c>
      <c r="AE117" s="21" t="str">
        <f t="shared" si="44"/>
        <v>Fidesz</v>
      </c>
      <c r="AF117" s="14" t="str">
        <f t="shared" si="45"/>
        <v>Fidesz</v>
      </c>
      <c r="AG117" s="8" t="str">
        <f t="shared" si="46"/>
        <v>MSZP–DK</v>
      </c>
      <c r="AH117" s="22" t="str">
        <f t="shared" si="47"/>
        <v>MSZP–DK</v>
      </c>
      <c r="AI117" s="64"/>
    </row>
    <row r="118" spans="1:35" x14ac:dyDescent="0.25">
      <c r="A118" s="18" t="s">
        <v>55</v>
      </c>
      <c r="B118" s="22">
        <v>1</v>
      </c>
      <c r="C118" s="18">
        <v>224</v>
      </c>
      <c r="D118" s="2">
        <v>80</v>
      </c>
      <c r="E118" s="5">
        <f t="shared" si="52"/>
        <v>0.35714285714285715</v>
      </c>
      <c r="F118" s="27">
        <v>237</v>
      </c>
      <c r="G118" s="27">
        <v>121</v>
      </c>
      <c r="H118" s="5">
        <f t="shared" si="30"/>
        <v>0.51054852320675104</v>
      </c>
      <c r="I118" s="27">
        <f t="shared" si="31"/>
        <v>-41</v>
      </c>
      <c r="J118" s="18">
        <v>31</v>
      </c>
      <c r="K118" s="11">
        <f t="shared" si="53"/>
        <v>0.38750000000000001</v>
      </c>
      <c r="L118" s="5">
        <f t="shared" si="54"/>
        <v>0.13839285714285715</v>
      </c>
      <c r="M118" s="27">
        <v>38</v>
      </c>
      <c r="N118" s="11">
        <f t="shared" si="33"/>
        <v>0.31404958677685951</v>
      </c>
      <c r="O118" s="5">
        <f t="shared" si="34"/>
        <v>0.16033755274261605</v>
      </c>
      <c r="P118" s="30">
        <f t="shared" si="35"/>
        <v>-7</v>
      </c>
      <c r="Q118" s="18">
        <v>24</v>
      </c>
      <c r="R118" s="11">
        <f t="shared" si="55"/>
        <v>0.3</v>
      </c>
      <c r="S118" s="5">
        <f t="shared" si="56"/>
        <v>0.10714285714285714</v>
      </c>
      <c r="T118" s="27">
        <v>56</v>
      </c>
      <c r="U118" s="11">
        <f t="shared" si="37"/>
        <v>0.46280991735537191</v>
      </c>
      <c r="V118" s="5">
        <f t="shared" si="38"/>
        <v>0.23628691983122363</v>
      </c>
      <c r="W118" s="30">
        <f t="shared" si="39"/>
        <v>-32</v>
      </c>
      <c r="X118" s="2">
        <v>21</v>
      </c>
      <c r="Y118" s="11">
        <f t="shared" si="57"/>
        <v>0.26250000000000001</v>
      </c>
      <c r="Z118" s="5">
        <f t="shared" si="58"/>
        <v>9.375E-2</v>
      </c>
      <c r="AA118" s="27">
        <v>25</v>
      </c>
      <c r="AB118" s="11">
        <f t="shared" si="41"/>
        <v>0.20661157024793389</v>
      </c>
      <c r="AC118" s="5">
        <f t="shared" si="42"/>
        <v>0.10548523206751055</v>
      </c>
      <c r="AD118" s="30">
        <f t="shared" si="43"/>
        <v>-4</v>
      </c>
      <c r="AE118" s="21" t="str">
        <f t="shared" si="44"/>
        <v>Jobbik</v>
      </c>
      <c r="AF118" s="14" t="str">
        <f t="shared" si="45"/>
        <v>Fidesz</v>
      </c>
      <c r="AG118" s="8" t="str">
        <f t="shared" si="46"/>
        <v>MSZP–DK</v>
      </c>
      <c r="AH118" s="22" t="str">
        <f t="shared" si="47"/>
        <v>MSZP–DK</v>
      </c>
      <c r="AI118" s="64"/>
    </row>
    <row r="119" spans="1:35" x14ac:dyDescent="0.25">
      <c r="A119" s="18" t="s">
        <v>56</v>
      </c>
      <c r="B119" s="22">
        <v>1</v>
      </c>
      <c r="C119" s="18">
        <v>390</v>
      </c>
      <c r="D119" s="2">
        <v>147</v>
      </c>
      <c r="E119" s="5">
        <f t="shared" si="52"/>
        <v>0.37692307692307692</v>
      </c>
      <c r="F119" s="27">
        <v>388</v>
      </c>
      <c r="G119" s="27">
        <v>212</v>
      </c>
      <c r="H119" s="5">
        <f t="shared" si="30"/>
        <v>0.54639175257731953</v>
      </c>
      <c r="I119" s="27">
        <f t="shared" si="31"/>
        <v>-65</v>
      </c>
      <c r="J119" s="18">
        <v>46</v>
      </c>
      <c r="K119" s="11">
        <f t="shared" si="53"/>
        <v>0.31292517006802723</v>
      </c>
      <c r="L119" s="5">
        <f t="shared" si="54"/>
        <v>0.11794871794871795</v>
      </c>
      <c r="M119" s="27">
        <v>54</v>
      </c>
      <c r="N119" s="11">
        <f t="shared" si="33"/>
        <v>0.25471698113207547</v>
      </c>
      <c r="O119" s="5">
        <f t="shared" si="34"/>
        <v>0.13917525773195877</v>
      </c>
      <c r="P119" s="30">
        <f t="shared" si="35"/>
        <v>-8</v>
      </c>
      <c r="Q119" s="18">
        <v>87</v>
      </c>
      <c r="R119" s="11">
        <f t="shared" si="55"/>
        <v>0.59183673469387754</v>
      </c>
      <c r="S119" s="5">
        <f t="shared" si="56"/>
        <v>0.22307692307692309</v>
      </c>
      <c r="T119" s="27">
        <v>135</v>
      </c>
      <c r="U119" s="11">
        <f t="shared" si="37"/>
        <v>0.6367924528301887</v>
      </c>
      <c r="V119" s="5">
        <f t="shared" si="38"/>
        <v>0.34793814432989689</v>
      </c>
      <c r="W119" s="30">
        <f t="shared" si="39"/>
        <v>-48</v>
      </c>
      <c r="X119" s="2">
        <v>11</v>
      </c>
      <c r="Y119" s="11">
        <f t="shared" si="57"/>
        <v>7.4829931972789115E-2</v>
      </c>
      <c r="Z119" s="5">
        <f t="shared" si="58"/>
        <v>2.8205128205128206E-2</v>
      </c>
      <c r="AA119" s="27">
        <v>14</v>
      </c>
      <c r="AB119" s="11">
        <f t="shared" si="41"/>
        <v>6.6037735849056603E-2</v>
      </c>
      <c r="AC119" s="5">
        <f t="shared" si="42"/>
        <v>3.608247422680412E-2</v>
      </c>
      <c r="AD119" s="30">
        <f t="shared" si="43"/>
        <v>-3</v>
      </c>
      <c r="AE119" s="21" t="str">
        <f t="shared" si="44"/>
        <v>Fidesz</v>
      </c>
      <c r="AF119" s="14" t="str">
        <f t="shared" si="45"/>
        <v>Fidesz</v>
      </c>
      <c r="AG119" s="8" t="str">
        <f t="shared" si="46"/>
        <v>MSZP–DK</v>
      </c>
      <c r="AH119" s="22" t="str">
        <f t="shared" si="47"/>
        <v>MSZP–DK</v>
      </c>
      <c r="AI119" s="64"/>
    </row>
    <row r="120" spans="1:35" x14ac:dyDescent="0.25">
      <c r="A120" s="18" t="s">
        <v>57</v>
      </c>
      <c r="B120" s="22">
        <v>1</v>
      </c>
      <c r="C120" s="18">
        <v>1064</v>
      </c>
      <c r="D120" s="2">
        <v>432</v>
      </c>
      <c r="E120" s="5">
        <f t="shared" si="52"/>
        <v>0.40601503759398494</v>
      </c>
      <c r="F120" s="27">
        <v>1037</v>
      </c>
      <c r="G120" s="27">
        <v>575</v>
      </c>
      <c r="H120" s="5">
        <f t="shared" si="30"/>
        <v>0.55448408871745425</v>
      </c>
      <c r="I120" s="27">
        <f t="shared" si="31"/>
        <v>-143</v>
      </c>
      <c r="J120" s="18">
        <v>240</v>
      </c>
      <c r="K120" s="11">
        <f t="shared" si="53"/>
        <v>0.55555555555555558</v>
      </c>
      <c r="L120" s="5">
        <f t="shared" si="54"/>
        <v>0.22556390977443608</v>
      </c>
      <c r="M120" s="27">
        <v>157</v>
      </c>
      <c r="N120" s="11">
        <f t="shared" si="33"/>
        <v>0.27304347826086955</v>
      </c>
      <c r="O120" s="5">
        <f t="shared" si="34"/>
        <v>0.15139826422372227</v>
      </c>
      <c r="P120" s="30">
        <f t="shared" si="35"/>
        <v>83</v>
      </c>
      <c r="Q120" s="18">
        <v>111</v>
      </c>
      <c r="R120" s="11">
        <f t="shared" si="55"/>
        <v>0.25694444444444442</v>
      </c>
      <c r="S120" s="5">
        <f t="shared" si="56"/>
        <v>0.10432330827067669</v>
      </c>
      <c r="T120" s="27">
        <v>284</v>
      </c>
      <c r="U120" s="11">
        <f t="shared" si="37"/>
        <v>0.49391304347826087</v>
      </c>
      <c r="V120" s="5">
        <f t="shared" si="38"/>
        <v>0.27386692381870781</v>
      </c>
      <c r="W120" s="30">
        <f t="shared" si="39"/>
        <v>-173</v>
      </c>
      <c r="X120" s="2">
        <v>55</v>
      </c>
      <c r="Y120" s="11">
        <f t="shared" si="57"/>
        <v>0.12731481481481483</v>
      </c>
      <c r="Z120" s="5">
        <f t="shared" si="58"/>
        <v>5.1691729323308268E-2</v>
      </c>
      <c r="AA120" s="27">
        <v>92</v>
      </c>
      <c r="AB120" s="11">
        <f t="shared" si="41"/>
        <v>0.16</v>
      </c>
      <c r="AC120" s="5">
        <f t="shared" si="42"/>
        <v>8.8717454194792669E-2</v>
      </c>
      <c r="AD120" s="30">
        <f t="shared" si="43"/>
        <v>-37</v>
      </c>
      <c r="AE120" s="21" t="str">
        <f t="shared" si="44"/>
        <v>Jobbik</v>
      </c>
      <c r="AF120" s="14" t="str">
        <f t="shared" si="45"/>
        <v>Fidesz</v>
      </c>
      <c r="AG120" s="8" t="str">
        <f t="shared" si="46"/>
        <v>MSZP–DK</v>
      </c>
      <c r="AH120" s="22" t="str">
        <f t="shared" si="47"/>
        <v>MSZP–DK</v>
      </c>
      <c r="AI120" s="64"/>
    </row>
    <row r="121" spans="1:35" x14ac:dyDescent="0.25">
      <c r="A121" s="18" t="s">
        <v>58</v>
      </c>
      <c r="B121" s="22">
        <v>1</v>
      </c>
      <c r="C121" s="18">
        <v>38</v>
      </c>
      <c r="D121" s="2">
        <v>17</v>
      </c>
      <c r="E121" s="5">
        <f t="shared" si="52"/>
        <v>0.44736842105263158</v>
      </c>
      <c r="F121" s="27">
        <v>34</v>
      </c>
      <c r="G121" s="27">
        <v>18</v>
      </c>
      <c r="H121" s="5">
        <f t="shared" si="30"/>
        <v>0.52941176470588236</v>
      </c>
      <c r="I121" s="27">
        <f t="shared" si="31"/>
        <v>-1</v>
      </c>
      <c r="J121" s="18">
        <v>5</v>
      </c>
      <c r="K121" s="11">
        <f t="shared" si="53"/>
        <v>0.29411764705882354</v>
      </c>
      <c r="L121" s="5">
        <f t="shared" si="54"/>
        <v>0.13157894736842105</v>
      </c>
      <c r="M121" s="27">
        <v>3</v>
      </c>
      <c r="N121" s="11">
        <f t="shared" si="33"/>
        <v>0.16666666666666666</v>
      </c>
      <c r="O121" s="5">
        <f t="shared" si="34"/>
        <v>8.8235294117647065E-2</v>
      </c>
      <c r="P121" s="30">
        <f t="shared" si="35"/>
        <v>2</v>
      </c>
      <c r="Q121" s="18">
        <v>6</v>
      </c>
      <c r="R121" s="11">
        <f t="shared" si="55"/>
        <v>0.35294117647058826</v>
      </c>
      <c r="S121" s="5">
        <f t="shared" si="56"/>
        <v>0.15789473684210525</v>
      </c>
      <c r="T121" s="27">
        <v>9</v>
      </c>
      <c r="U121" s="11">
        <f t="shared" si="37"/>
        <v>0.5</v>
      </c>
      <c r="V121" s="5">
        <f t="shared" si="38"/>
        <v>0.26470588235294118</v>
      </c>
      <c r="W121" s="30">
        <f t="shared" si="39"/>
        <v>-3</v>
      </c>
      <c r="X121" s="2">
        <v>6</v>
      </c>
      <c r="Y121" s="11">
        <f t="shared" si="57"/>
        <v>0.35294117647058826</v>
      </c>
      <c r="Z121" s="5">
        <f t="shared" si="58"/>
        <v>0.15789473684210525</v>
      </c>
      <c r="AA121" s="27">
        <v>4</v>
      </c>
      <c r="AB121" s="11">
        <f t="shared" si="41"/>
        <v>0.22222222222222221</v>
      </c>
      <c r="AC121" s="5">
        <f t="shared" si="42"/>
        <v>0.11764705882352941</v>
      </c>
      <c r="AD121" s="30">
        <f t="shared" si="43"/>
        <v>2</v>
      </c>
      <c r="AE121" s="21" t="str">
        <f t="shared" si="44"/>
        <v>Fidesz</v>
      </c>
      <c r="AF121" s="14" t="str">
        <f t="shared" si="45"/>
        <v>Fidesz</v>
      </c>
      <c r="AG121" s="8" t="str">
        <f t="shared" si="46"/>
        <v>Jobbik</v>
      </c>
      <c r="AH121" s="22" t="str">
        <f t="shared" si="47"/>
        <v>Jobbik</v>
      </c>
      <c r="AI121" s="64"/>
    </row>
    <row r="122" spans="1:35" x14ac:dyDescent="0.25">
      <c r="A122" s="18" t="s">
        <v>59</v>
      </c>
      <c r="B122" s="22">
        <v>1</v>
      </c>
      <c r="C122" s="18">
        <v>121</v>
      </c>
      <c r="D122" s="2">
        <v>67</v>
      </c>
      <c r="E122" s="5">
        <f t="shared" si="52"/>
        <v>0.55371900826446285</v>
      </c>
      <c r="F122" s="27">
        <v>123</v>
      </c>
      <c r="G122" s="27">
        <v>78</v>
      </c>
      <c r="H122" s="5">
        <f t="shared" si="30"/>
        <v>0.63414634146341464</v>
      </c>
      <c r="I122" s="27">
        <f t="shared" si="31"/>
        <v>-11</v>
      </c>
      <c r="J122" s="18">
        <v>36</v>
      </c>
      <c r="K122" s="11">
        <f t="shared" si="53"/>
        <v>0.53731343283582089</v>
      </c>
      <c r="L122" s="5">
        <f t="shared" si="54"/>
        <v>0.2975206611570248</v>
      </c>
      <c r="M122" s="27">
        <v>18</v>
      </c>
      <c r="N122" s="11">
        <f t="shared" si="33"/>
        <v>0.23076923076923078</v>
      </c>
      <c r="O122" s="5">
        <f t="shared" si="34"/>
        <v>0.14634146341463414</v>
      </c>
      <c r="P122" s="30">
        <f t="shared" si="35"/>
        <v>18</v>
      </c>
      <c r="Q122" s="18">
        <v>25</v>
      </c>
      <c r="R122" s="11">
        <f t="shared" si="55"/>
        <v>0.37313432835820898</v>
      </c>
      <c r="S122" s="5">
        <f t="shared" si="56"/>
        <v>0.20661157024793389</v>
      </c>
      <c r="T122" s="27">
        <v>47</v>
      </c>
      <c r="U122" s="11">
        <f t="shared" si="37"/>
        <v>0.60256410256410253</v>
      </c>
      <c r="V122" s="5">
        <f t="shared" si="38"/>
        <v>0.38211382113821141</v>
      </c>
      <c r="W122" s="30">
        <f t="shared" si="39"/>
        <v>-22</v>
      </c>
      <c r="X122" s="2">
        <v>5</v>
      </c>
      <c r="Y122" s="11">
        <f t="shared" si="57"/>
        <v>7.4626865671641784E-2</v>
      </c>
      <c r="Z122" s="5">
        <f t="shared" si="58"/>
        <v>4.1322314049586778E-2</v>
      </c>
      <c r="AA122" s="27">
        <v>12</v>
      </c>
      <c r="AB122" s="11">
        <f t="shared" si="41"/>
        <v>0.15384615384615385</v>
      </c>
      <c r="AC122" s="5">
        <f t="shared" si="42"/>
        <v>9.7560975609756101E-2</v>
      </c>
      <c r="AD122" s="30">
        <f t="shared" si="43"/>
        <v>-7</v>
      </c>
      <c r="AE122" s="21" t="str">
        <f t="shared" si="44"/>
        <v>Jobbik</v>
      </c>
      <c r="AF122" s="14" t="str">
        <f t="shared" si="45"/>
        <v>Fidesz</v>
      </c>
      <c r="AG122" s="8" t="str">
        <f t="shared" si="46"/>
        <v>MSZP–DK</v>
      </c>
      <c r="AH122" s="22" t="str">
        <f t="shared" si="47"/>
        <v>MSZP–DK</v>
      </c>
      <c r="AI122" s="64"/>
    </row>
    <row r="123" spans="1:35" x14ac:dyDescent="0.25">
      <c r="A123" s="19" t="s">
        <v>70</v>
      </c>
      <c r="B123" s="24" t="s">
        <v>68</v>
      </c>
      <c r="C123" s="19">
        <v>28131</v>
      </c>
      <c r="D123" s="3">
        <v>10974</v>
      </c>
      <c r="E123" s="6">
        <f>D123/C123</f>
        <v>0.39010344459848567</v>
      </c>
      <c r="F123" s="28">
        <v>27710</v>
      </c>
      <c r="G123" s="28">
        <v>15776</v>
      </c>
      <c r="H123" s="6">
        <f>G123/F123</f>
        <v>0.56932515337423317</v>
      </c>
      <c r="I123" s="28">
        <f>D123-G123</f>
        <v>-4802</v>
      </c>
      <c r="J123" s="19">
        <v>4544</v>
      </c>
      <c r="K123" s="12">
        <f>J123/D123</f>
        <v>0.4140696190996902</v>
      </c>
      <c r="L123" s="6">
        <f>J123/C123</f>
        <v>0.16152998471437205</v>
      </c>
      <c r="M123" s="28">
        <v>3919</v>
      </c>
      <c r="N123" s="12">
        <f>M123/G123</f>
        <v>0.24841531440162271</v>
      </c>
      <c r="O123" s="6">
        <f>M123/F123</f>
        <v>0.14142908697221221</v>
      </c>
      <c r="P123" s="32">
        <f>J123-M123</f>
        <v>625</v>
      </c>
      <c r="Q123" s="19">
        <v>4026</v>
      </c>
      <c r="R123" s="12">
        <f>Q123/D123</f>
        <v>0.36686714051394204</v>
      </c>
      <c r="S123" s="6">
        <f>Q123/C123</f>
        <v>0.14311613522448544</v>
      </c>
      <c r="T123" s="28">
        <v>7987</v>
      </c>
      <c r="U123" s="12">
        <f>T123/G123</f>
        <v>0.50627535496957399</v>
      </c>
      <c r="V123" s="6">
        <f>T123/F123</f>
        <v>0.28823529411764703</v>
      </c>
      <c r="W123" s="32">
        <f>Q123-T123</f>
        <v>-3961</v>
      </c>
      <c r="X123" s="3">
        <v>1869</v>
      </c>
      <c r="Y123" s="12">
        <f>X123/D123</f>
        <v>0.17031164570803717</v>
      </c>
      <c r="Z123" s="6">
        <f>X123/C123</f>
        <v>6.64391596459422E-2</v>
      </c>
      <c r="AA123" s="28">
        <v>2852</v>
      </c>
      <c r="AB123" s="12">
        <f>AA123/G123</f>
        <v>0.18078093306288032</v>
      </c>
      <c r="AC123" s="6">
        <f>AA123/F123</f>
        <v>0.10292313244316131</v>
      </c>
      <c r="AD123" s="32">
        <f>X123-AA123</f>
        <v>-983</v>
      </c>
      <c r="AE123" s="23" t="str">
        <f>IF(J123=MAX(J123,Q123,X123),"Jobbik",IF(Q123=MAX(J123,Q123,X123),"Fidesz",IF(X123=MAX(J123,Q123,X123),"MSZP–DK"," ")))</f>
        <v>Jobbik</v>
      </c>
      <c r="AF123" s="15" t="str">
        <f>IF(M123=MAX(M123,T123,AA123),"Jobbik",IF(T123=MAX(M123,T123,AA123),"Fidesz",IF(AA123=MAX(M123,T123,AA123),"MSZP–DK"," ")))</f>
        <v>Fidesz</v>
      </c>
      <c r="AG123" s="9" t="str">
        <f>IF(J123=MIN(J123,Q123,X123),"Jobbik",IF(Q123=MIN(J123,Q123,X123),"Fidesz",IF(X123=MIN(J123,Q123,X123),"MSZP–DK"," ")))</f>
        <v>MSZP–DK</v>
      </c>
      <c r="AH123" s="24" t="str">
        <f>IF(M123=MIN(M123,T123,AA123),"Jobbik",IF(T123=MIN(M123,T123,AA123),"Fidesz",IF(AA123=MIN(M123,T123,AA123),"MSZP–DK"," ")))</f>
        <v>MSZP–DK</v>
      </c>
      <c r="AI123" s="64"/>
    </row>
    <row r="124" spans="1:35" x14ac:dyDescent="0.25">
      <c r="A124" s="20" t="s">
        <v>69</v>
      </c>
      <c r="B124" s="26" t="s">
        <v>68</v>
      </c>
      <c r="C124" s="20">
        <v>70946</v>
      </c>
      <c r="D124" s="4">
        <v>29377</v>
      </c>
      <c r="E124" s="7">
        <f>D124/C124</f>
        <v>0.41407549403771882</v>
      </c>
      <c r="F124" s="29">
        <v>70048</v>
      </c>
      <c r="G124" s="29">
        <v>41200</v>
      </c>
      <c r="H124" s="7">
        <f>G124/F124</f>
        <v>0.58816811329374141</v>
      </c>
      <c r="I124" s="29">
        <f>D124-G124</f>
        <v>-11823</v>
      </c>
      <c r="J124" s="20">
        <v>10354</v>
      </c>
      <c r="K124" s="13">
        <f>J124/D124</f>
        <v>0.35245259897198489</v>
      </c>
      <c r="L124" s="7">
        <f>J124/C124</f>
        <v>0.14594198404420264</v>
      </c>
      <c r="M124" s="29">
        <v>9442</v>
      </c>
      <c r="N124" s="13">
        <f>M124/G124</f>
        <v>0.2291747572815534</v>
      </c>
      <c r="O124" s="7">
        <f>M124/F124</f>
        <v>0.13479328460484238</v>
      </c>
      <c r="P124" s="31">
        <f>J124-M124</f>
        <v>912</v>
      </c>
      <c r="Q124" s="20">
        <v>10063</v>
      </c>
      <c r="R124" s="13">
        <f>Q124/D124</f>
        <v>0.34254689042448172</v>
      </c>
      <c r="S124" s="7">
        <f>Q124/C124</f>
        <v>0.14184027288360163</v>
      </c>
      <c r="T124" s="29">
        <v>18513</v>
      </c>
      <c r="U124" s="13">
        <f>T124/G124</f>
        <v>0.44934466019417474</v>
      </c>
      <c r="V124" s="7">
        <f>T124/F124</f>
        <v>0.26429020100502515</v>
      </c>
      <c r="W124" s="31">
        <f>Q124-T124</f>
        <v>-8450</v>
      </c>
      <c r="X124" s="4">
        <v>7712</v>
      </c>
      <c r="Y124" s="13">
        <f>X124/D124</f>
        <v>0.26251829662661263</v>
      </c>
      <c r="Z124" s="7">
        <f>X124/C124</f>
        <v>0.10870239336960505</v>
      </c>
      <c r="AA124" s="29">
        <v>10468</v>
      </c>
      <c r="AB124" s="13">
        <f>AA124/G124</f>
        <v>0.25407766990291264</v>
      </c>
      <c r="AC124" s="7">
        <f>AA124/F124</f>
        <v>0.14944038373686616</v>
      </c>
      <c r="AD124" s="31">
        <f>X124-AA124</f>
        <v>-2756</v>
      </c>
      <c r="AE124" s="25" t="str">
        <f>IF(J124=MAX(J124,Q124,X124),"Jobbik",IF(Q124=MAX(J124,Q124,X124),"Fidesz",IF(X124=MAX(J124,Q124,X124),"MSZP–DK"," ")))</f>
        <v>Jobbik</v>
      </c>
      <c r="AF124" s="16" t="str">
        <f>IF(M124=MAX(M124,T124,AA124),"Jobbik",IF(T124=MAX(M124,T124,AA124),"Fidesz",IF(AA124=MAX(M124,T124,AA124),"MSZP–DK"," ")))</f>
        <v>Fidesz</v>
      </c>
      <c r="AG124" s="10" t="str">
        <f>IF(J124=MIN(J124,Q124,X124),"Jobbik",IF(Q124=MIN(J124,Q124,X124),"Fidesz",IF(X124=MIN(J124,Q124,X124),"MSZP–DK"," ")))</f>
        <v>MSZP–DK</v>
      </c>
      <c r="AH124" s="26" t="str">
        <f>IF(M124=MIN(M124,T124,AA124),"Jobbik",IF(T124=MIN(M124,T124,AA124),"Fidesz",IF(AA124=MIN(M124,T124,AA124),"MSZP–DK"," ")))</f>
        <v>Jobbik</v>
      </c>
      <c r="AI124" s="64" t="s">
        <v>84</v>
      </c>
    </row>
    <row r="125" spans="1:35" x14ac:dyDescent="0.25">
      <c r="AI125" s="17"/>
    </row>
  </sheetData>
  <autoFilter ref="A3:AH124"/>
  <mergeCells count="28">
    <mergeCell ref="AI1:AI3"/>
    <mergeCell ref="A1:A3"/>
    <mergeCell ref="B1:B3"/>
    <mergeCell ref="J1:P1"/>
    <mergeCell ref="J2:L2"/>
    <mergeCell ref="M2:O2"/>
    <mergeCell ref="P2:P3"/>
    <mergeCell ref="I1:I3"/>
    <mergeCell ref="F2:F3"/>
    <mergeCell ref="C2:C3"/>
    <mergeCell ref="C1:E1"/>
    <mergeCell ref="F1:H1"/>
    <mergeCell ref="AD2:AD3"/>
    <mergeCell ref="X1:AD1"/>
    <mergeCell ref="AH2:AH3"/>
    <mergeCell ref="AG2:AG3"/>
    <mergeCell ref="AF2:AF3"/>
    <mergeCell ref="AE2:AE3"/>
    <mergeCell ref="AG1:AH1"/>
    <mergeCell ref="AE1:AF1"/>
    <mergeCell ref="X2:Z2"/>
    <mergeCell ref="D2:E2"/>
    <mergeCell ref="G2:H2"/>
    <mergeCell ref="AA2:AC2"/>
    <mergeCell ref="Q2:S2"/>
    <mergeCell ref="T2:V2"/>
    <mergeCell ref="W2:W3"/>
    <mergeCell ref="Q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Pál András</dc:creator>
  <cp:lastModifiedBy>user</cp:lastModifiedBy>
  <dcterms:created xsi:type="dcterms:W3CDTF">2015-04-12T18:32:22Z</dcterms:created>
  <dcterms:modified xsi:type="dcterms:W3CDTF">2015-04-14T12:07:59Z</dcterms:modified>
</cp:coreProperties>
</file>